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5420" windowHeight="9396" activeTab="2"/>
  </bookViews>
  <sheets>
    <sheet name="17级" sheetId="2" r:id="rId1"/>
    <sheet name="18级" sheetId="1" r:id="rId2"/>
    <sheet name="总表" sheetId="3" r:id="rId3"/>
  </sheets>
  <calcPr calcId="145621"/>
</workbook>
</file>

<file path=xl/calcChain.xml><?xml version="1.0" encoding="utf-8"?>
<calcChain xmlns="http://schemas.openxmlformats.org/spreadsheetml/2006/main">
  <c r="G4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3" i="2"/>
  <c r="G4" i="1" l="1"/>
  <c r="E68" i="3" s="1"/>
  <c r="G5" i="1"/>
  <c r="G6" i="1"/>
  <c r="G7" i="1"/>
  <c r="G8" i="1"/>
  <c r="E72" i="3" s="1"/>
  <c r="G9" i="1"/>
  <c r="G10" i="1"/>
  <c r="G11" i="1"/>
  <c r="G12" i="1"/>
  <c r="E76" i="3" s="1"/>
  <c r="G13" i="1"/>
  <c r="E77" i="3" s="1"/>
  <c r="G14" i="1"/>
  <c r="G15" i="1"/>
  <c r="G16" i="1"/>
  <c r="E80" i="3" s="1"/>
  <c r="G17" i="1"/>
  <c r="G18" i="1"/>
  <c r="G19" i="1"/>
  <c r="G20" i="1"/>
  <c r="E84" i="3" s="1"/>
  <c r="G21" i="1"/>
  <c r="G22" i="1"/>
  <c r="G23" i="1"/>
  <c r="G24" i="1"/>
  <c r="G25" i="1"/>
  <c r="G26" i="1"/>
  <c r="G27" i="1"/>
  <c r="G28" i="1"/>
  <c r="G29" i="1"/>
  <c r="H63" i="1" s="1"/>
  <c r="F127" i="3" s="1"/>
  <c r="G30" i="1"/>
  <c r="G31" i="1"/>
  <c r="G32" i="1"/>
  <c r="E96" i="3" s="1"/>
  <c r="G33" i="1"/>
  <c r="E97" i="3" s="1"/>
  <c r="G34" i="1"/>
  <c r="E98" i="3" s="1"/>
  <c r="G35" i="1"/>
  <c r="G36" i="1"/>
  <c r="E100" i="3" s="1"/>
  <c r="G37" i="1"/>
  <c r="G38" i="1"/>
  <c r="G39" i="1"/>
  <c r="G40" i="1"/>
  <c r="E104" i="3" s="1"/>
  <c r="G41" i="1"/>
  <c r="G42" i="1"/>
  <c r="G43" i="1"/>
  <c r="G44" i="1"/>
  <c r="E108" i="3" s="1"/>
  <c r="G45" i="1"/>
  <c r="G46" i="1"/>
  <c r="E110" i="3" s="1"/>
  <c r="G47" i="1"/>
  <c r="G48" i="1"/>
  <c r="E112" i="3" s="1"/>
  <c r="G49" i="1"/>
  <c r="E113" i="3" s="1"/>
  <c r="G50" i="1"/>
  <c r="G51" i="1"/>
  <c r="G52" i="1"/>
  <c r="E116" i="3" s="1"/>
  <c r="G53" i="1"/>
  <c r="G54" i="1"/>
  <c r="G55" i="1"/>
  <c r="G56" i="1"/>
  <c r="E120" i="3" s="1"/>
  <c r="G57" i="1"/>
  <c r="G58" i="1"/>
  <c r="G59" i="1"/>
  <c r="G60" i="1"/>
  <c r="G61" i="1"/>
  <c r="H61" i="1" s="1"/>
  <c r="F125" i="3" s="1"/>
  <c r="G62" i="1"/>
  <c r="G63" i="1"/>
  <c r="G64" i="1"/>
  <c r="G65" i="1"/>
  <c r="G3" i="1"/>
  <c r="E123" i="3"/>
  <c r="E124" i="3"/>
  <c r="E125" i="3"/>
  <c r="E126" i="3"/>
  <c r="E127" i="3"/>
  <c r="E128" i="3"/>
  <c r="E129" i="3"/>
  <c r="E59" i="3"/>
  <c r="E60" i="3"/>
  <c r="E61" i="3"/>
  <c r="E62" i="3"/>
  <c r="E63" i="3"/>
  <c r="E64" i="3"/>
  <c r="E65" i="3"/>
  <c r="E3" i="3"/>
  <c r="E4" i="3"/>
  <c r="E5" i="3"/>
  <c r="E6" i="3"/>
  <c r="E7" i="3"/>
  <c r="E8" i="3"/>
  <c r="E9" i="3"/>
  <c r="E10" i="3"/>
  <c r="E11" i="3"/>
  <c r="E12" i="3"/>
  <c r="E13" i="3"/>
  <c r="E67" i="3"/>
  <c r="E69" i="3"/>
  <c r="E71" i="3"/>
  <c r="E75" i="3"/>
  <c r="E79" i="3"/>
  <c r="E14" i="3"/>
  <c r="E15" i="3"/>
  <c r="E16" i="3"/>
  <c r="E17" i="3"/>
  <c r="E18" i="3"/>
  <c r="E82" i="3"/>
  <c r="E83" i="3"/>
  <c r="E19" i="3"/>
  <c r="E20" i="3"/>
  <c r="E21" i="3"/>
  <c r="E22" i="3"/>
  <c r="E23" i="3"/>
  <c r="E24" i="3"/>
  <c r="E86" i="3"/>
  <c r="E87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90" i="3"/>
  <c r="E91" i="3"/>
  <c r="E94" i="3"/>
  <c r="E95" i="3"/>
  <c r="E99" i="3"/>
  <c r="E102" i="3"/>
  <c r="E103" i="3"/>
  <c r="E41" i="3"/>
  <c r="E42" i="3"/>
  <c r="E43" i="3"/>
  <c r="E44" i="3"/>
  <c r="E45" i="3"/>
  <c r="E46" i="3"/>
  <c r="E47" i="3"/>
  <c r="E48" i="3"/>
  <c r="E49" i="3"/>
  <c r="E50" i="3"/>
  <c r="E106" i="3"/>
  <c r="E107" i="3"/>
  <c r="E111" i="3"/>
  <c r="E114" i="3"/>
  <c r="E115" i="3"/>
  <c r="E51" i="3"/>
  <c r="E52" i="3"/>
  <c r="E53" i="3"/>
  <c r="E54" i="3"/>
  <c r="E55" i="3"/>
  <c r="E56" i="3"/>
  <c r="E57" i="3"/>
  <c r="E58" i="3"/>
  <c r="E119" i="3"/>
  <c r="E122" i="3"/>
  <c r="H31" i="1"/>
  <c r="F95" i="3" s="1"/>
  <c r="H65" i="2"/>
  <c r="F65" i="3" s="1"/>
  <c r="H64" i="2"/>
  <c r="F64" i="3" s="1"/>
  <c r="H63" i="2"/>
  <c r="F63" i="3" s="1"/>
  <c r="H62" i="2"/>
  <c r="F62" i="3" s="1"/>
  <c r="H61" i="2"/>
  <c r="F61" i="3" s="1"/>
  <c r="H60" i="2"/>
  <c r="F60" i="3" s="1"/>
  <c r="H59" i="2"/>
  <c r="F59" i="3" s="1"/>
  <c r="H58" i="2"/>
  <c r="F58" i="3" s="1"/>
  <c r="H57" i="2"/>
  <c r="F57" i="3" s="1"/>
  <c r="H56" i="2"/>
  <c r="F56" i="3" s="1"/>
  <c r="H55" i="2"/>
  <c r="F55" i="3" s="1"/>
  <c r="H54" i="2"/>
  <c r="F54" i="3" s="1"/>
  <c r="H53" i="2"/>
  <c r="F53" i="3" s="1"/>
  <c r="H52" i="2"/>
  <c r="F52" i="3" s="1"/>
  <c r="H51" i="2"/>
  <c r="F51" i="3" s="1"/>
  <c r="H50" i="2"/>
  <c r="F50" i="3" s="1"/>
  <c r="H49" i="2"/>
  <c r="F49" i="3" s="1"/>
  <c r="H48" i="2"/>
  <c r="F48" i="3" s="1"/>
  <c r="H47" i="2"/>
  <c r="F47" i="3" s="1"/>
  <c r="H46" i="2"/>
  <c r="F46" i="3" s="1"/>
  <c r="H45" i="2"/>
  <c r="F45" i="3" s="1"/>
  <c r="H44" i="2"/>
  <c r="F44" i="3" s="1"/>
  <c r="H43" i="2"/>
  <c r="F43" i="3" s="1"/>
  <c r="H42" i="2"/>
  <c r="F42" i="3" s="1"/>
  <c r="H41" i="2"/>
  <c r="F41" i="3" s="1"/>
  <c r="H40" i="2"/>
  <c r="F40" i="3" s="1"/>
  <c r="H39" i="2"/>
  <c r="F39" i="3" s="1"/>
  <c r="H38" i="2"/>
  <c r="F38" i="3" s="1"/>
  <c r="H37" i="2"/>
  <c r="F37" i="3" s="1"/>
  <c r="H36" i="2"/>
  <c r="F36" i="3" s="1"/>
  <c r="H35" i="2"/>
  <c r="F35" i="3" s="1"/>
  <c r="H34" i="2"/>
  <c r="F34" i="3" s="1"/>
  <c r="H33" i="2"/>
  <c r="F33" i="3" s="1"/>
  <c r="H32" i="2"/>
  <c r="F32" i="3" s="1"/>
  <c r="H31" i="2"/>
  <c r="F31" i="3" s="1"/>
  <c r="H30" i="2"/>
  <c r="F30" i="3" s="1"/>
  <c r="H29" i="2"/>
  <c r="F29" i="3" s="1"/>
  <c r="H28" i="2"/>
  <c r="F28" i="3" s="1"/>
  <c r="H27" i="2"/>
  <c r="F27" i="3" s="1"/>
  <c r="H26" i="2"/>
  <c r="F26" i="3" s="1"/>
  <c r="H25" i="2"/>
  <c r="F25" i="3" s="1"/>
  <c r="H24" i="2"/>
  <c r="F24" i="3" s="1"/>
  <c r="H23" i="2"/>
  <c r="F23" i="3" s="1"/>
  <c r="H22" i="2"/>
  <c r="F22" i="3" s="1"/>
  <c r="H21" i="2"/>
  <c r="F21" i="3" s="1"/>
  <c r="H20" i="2"/>
  <c r="F20" i="3" s="1"/>
  <c r="H19" i="2"/>
  <c r="F19" i="3" s="1"/>
  <c r="H18" i="2"/>
  <c r="F18" i="3" s="1"/>
  <c r="H17" i="2"/>
  <c r="F17" i="3" s="1"/>
  <c r="H16" i="2"/>
  <c r="F16" i="3" s="1"/>
  <c r="H15" i="2"/>
  <c r="F15" i="3" s="1"/>
  <c r="H14" i="2"/>
  <c r="F14" i="3" s="1"/>
  <c r="H13" i="2"/>
  <c r="F13" i="3" s="1"/>
  <c r="H12" i="2"/>
  <c r="F12" i="3" s="1"/>
  <c r="H11" i="2"/>
  <c r="F11" i="3" s="1"/>
  <c r="H10" i="2"/>
  <c r="F10" i="3" s="1"/>
  <c r="H9" i="2"/>
  <c r="F9" i="3" s="1"/>
  <c r="H8" i="2"/>
  <c r="F8" i="3" s="1"/>
  <c r="H7" i="2"/>
  <c r="F7" i="3" s="1"/>
  <c r="H6" i="2"/>
  <c r="F6" i="3" s="1"/>
  <c r="H5" i="2"/>
  <c r="F5" i="3" s="1"/>
  <c r="H4" i="2"/>
  <c r="F4" i="3" s="1"/>
  <c r="H3" i="2"/>
  <c r="F3" i="3" s="1"/>
  <c r="H57" i="1" l="1"/>
  <c r="F121" i="3" s="1"/>
  <c r="H41" i="1"/>
  <c r="F105" i="3" s="1"/>
  <c r="H29" i="1"/>
  <c r="F93" i="3" s="1"/>
  <c r="H21" i="1"/>
  <c r="F85" i="3" s="1"/>
  <c r="H17" i="1"/>
  <c r="F81" i="3" s="1"/>
  <c r="H5" i="1"/>
  <c r="F69" i="3" s="1"/>
  <c r="H39" i="1"/>
  <c r="F103" i="3" s="1"/>
  <c r="H15" i="1"/>
  <c r="F79" i="3" s="1"/>
  <c r="H47" i="1"/>
  <c r="F111" i="3" s="1"/>
  <c r="H53" i="1"/>
  <c r="F117" i="3" s="1"/>
  <c r="H45" i="1"/>
  <c r="F109" i="3" s="1"/>
  <c r="H37" i="1"/>
  <c r="F101" i="3" s="1"/>
  <c r="H25" i="1"/>
  <c r="F89" i="3" s="1"/>
  <c r="H13" i="1"/>
  <c r="F77" i="3" s="1"/>
  <c r="H9" i="1"/>
  <c r="F73" i="3" s="1"/>
  <c r="H7" i="1"/>
  <c r="F71" i="3" s="1"/>
  <c r="E81" i="3"/>
  <c r="C136" i="3" s="1"/>
  <c r="H23" i="1"/>
  <c r="F87" i="3" s="1"/>
  <c r="H55" i="1"/>
  <c r="F119" i="3" s="1"/>
  <c r="E117" i="3"/>
  <c r="H59" i="1"/>
  <c r="F123" i="3" s="1"/>
  <c r="H33" i="1"/>
  <c r="F97" i="3" s="1"/>
  <c r="H49" i="1"/>
  <c r="F113" i="3" s="1"/>
  <c r="E101" i="3"/>
  <c r="H64" i="1"/>
  <c r="F128" i="3" s="1"/>
  <c r="H28" i="1"/>
  <c r="F92" i="3" s="1"/>
  <c r="H20" i="1"/>
  <c r="F84" i="3" s="1"/>
  <c r="H3" i="1"/>
  <c r="F67" i="3" s="1"/>
  <c r="H11" i="1"/>
  <c r="F75" i="3" s="1"/>
  <c r="H19" i="1"/>
  <c r="F83" i="3" s="1"/>
  <c r="H27" i="1"/>
  <c r="F91" i="3" s="1"/>
  <c r="H35" i="1"/>
  <c r="F99" i="3" s="1"/>
  <c r="H43" i="1"/>
  <c r="F107" i="3" s="1"/>
  <c r="H51" i="1"/>
  <c r="F115" i="3" s="1"/>
  <c r="E121" i="3"/>
  <c r="E105" i="3"/>
  <c r="E93" i="3"/>
  <c r="E89" i="3"/>
  <c r="E85" i="3"/>
  <c r="E73" i="3"/>
  <c r="E109" i="3"/>
  <c r="H60" i="1"/>
  <c r="F124" i="3" s="1"/>
  <c r="C142" i="3"/>
  <c r="H24" i="1"/>
  <c r="F88" i="3" s="1"/>
  <c r="H16" i="1"/>
  <c r="F80" i="3" s="1"/>
  <c r="E92" i="3"/>
  <c r="E88" i="3"/>
  <c r="H65" i="1"/>
  <c r="F129" i="3" s="1"/>
  <c r="H62" i="1"/>
  <c r="F126" i="3" s="1"/>
  <c r="H58" i="1"/>
  <c r="F122" i="3" s="1"/>
  <c r="H54" i="1"/>
  <c r="F118" i="3" s="1"/>
  <c r="H50" i="1"/>
  <c r="F114" i="3" s="1"/>
  <c r="H42" i="1"/>
  <c r="F106" i="3" s="1"/>
  <c r="H38" i="1"/>
  <c r="F102" i="3" s="1"/>
  <c r="H30" i="1"/>
  <c r="F94" i="3" s="1"/>
  <c r="H26" i="1"/>
  <c r="F90" i="3" s="1"/>
  <c r="H22" i="1"/>
  <c r="F86" i="3" s="1"/>
  <c r="H18" i="1"/>
  <c r="F82" i="3" s="1"/>
  <c r="H14" i="1"/>
  <c r="F78" i="3" s="1"/>
  <c r="H10" i="1"/>
  <c r="F74" i="3" s="1"/>
  <c r="H6" i="1"/>
  <c r="F70" i="3" s="1"/>
  <c r="H4" i="1"/>
  <c r="F68" i="3" s="1"/>
  <c r="H8" i="1"/>
  <c r="F72" i="3" s="1"/>
  <c r="H12" i="1"/>
  <c r="F76" i="3" s="1"/>
  <c r="H32" i="1"/>
  <c r="F96" i="3" s="1"/>
  <c r="H36" i="1"/>
  <c r="F100" i="3" s="1"/>
  <c r="H40" i="1"/>
  <c r="F104" i="3" s="1"/>
  <c r="H44" i="1"/>
  <c r="F108" i="3" s="1"/>
  <c r="H48" i="1"/>
  <c r="F112" i="3" s="1"/>
  <c r="H52" i="1"/>
  <c r="F116" i="3" s="1"/>
  <c r="H56" i="1"/>
  <c r="F120" i="3" s="1"/>
  <c r="E118" i="3"/>
  <c r="C146" i="3" s="1"/>
  <c r="E78" i="3"/>
  <c r="E74" i="3"/>
  <c r="C134" i="3" s="1"/>
  <c r="E70" i="3"/>
  <c r="H34" i="1"/>
  <c r="F98" i="3" s="1"/>
  <c r="H46" i="1"/>
  <c r="F110" i="3" s="1"/>
  <c r="C148" i="3"/>
  <c r="C144" i="3"/>
  <c r="C138" i="3"/>
  <c r="C147" i="3"/>
  <c r="C137" i="3"/>
  <c r="C133" i="3"/>
  <c r="C145" i="3"/>
  <c r="C143" i="3"/>
  <c r="C139" i="3"/>
  <c r="C135" i="3"/>
  <c r="C141" i="3"/>
  <c r="D141" i="3" s="1"/>
  <c r="E141" i="3" s="1"/>
  <c r="C140" i="3" l="1"/>
  <c r="D139" i="3" s="1"/>
  <c r="E139" i="3" s="1"/>
  <c r="D137" i="3"/>
  <c r="E137" i="3" s="1"/>
  <c r="D143" i="3"/>
  <c r="E143" i="3" s="1"/>
  <c r="D145" i="3"/>
  <c r="E145" i="3" s="1"/>
  <c r="D147" i="3"/>
  <c r="E147" i="3" s="1"/>
  <c r="D135" i="3"/>
  <c r="E135" i="3" s="1"/>
  <c r="D133" i="3"/>
  <c r="E133" i="3" s="1"/>
  <c r="F141" i="3" l="1"/>
  <c r="F133" i="3"/>
  <c r="F139" i="3"/>
  <c r="F147" i="3"/>
  <c r="F137" i="3"/>
  <c r="F135" i="3"/>
  <c r="F143" i="3"/>
  <c r="F145" i="3"/>
</calcChain>
</file>

<file path=xl/sharedStrings.xml><?xml version="1.0" encoding="utf-8"?>
<sst xmlns="http://schemas.openxmlformats.org/spreadsheetml/2006/main" count="576" uniqueCount="176">
  <si>
    <t>序号</t>
  </si>
  <si>
    <t>班级</t>
  </si>
  <si>
    <t>辅导员</t>
  </si>
  <si>
    <t>排名</t>
  </si>
  <si>
    <t>金融一</t>
  </si>
  <si>
    <t>刘官青</t>
  </si>
  <si>
    <t>金融二</t>
  </si>
  <si>
    <t>金融三</t>
  </si>
  <si>
    <t>金融四</t>
  </si>
  <si>
    <t>金融五</t>
  </si>
  <si>
    <t>马玺渊</t>
  </si>
  <si>
    <t>金融六</t>
  </si>
  <si>
    <t>杨朝娟</t>
  </si>
  <si>
    <t>金融七</t>
  </si>
  <si>
    <t>杨梅</t>
  </si>
  <si>
    <t>金融八</t>
  </si>
  <si>
    <t>金融九</t>
  </si>
  <si>
    <t>金融十</t>
  </si>
  <si>
    <t>CFA</t>
  </si>
  <si>
    <t>经济一</t>
  </si>
  <si>
    <t>原芳</t>
  </si>
  <si>
    <t>经济二</t>
  </si>
  <si>
    <t>贸经一</t>
  </si>
  <si>
    <t>卢芳冰</t>
  </si>
  <si>
    <t>贸经二</t>
  </si>
  <si>
    <t>唐燕</t>
  </si>
  <si>
    <t>经统</t>
  </si>
  <si>
    <t>何春</t>
  </si>
  <si>
    <t>网新一</t>
  </si>
  <si>
    <t>汤璐嘉</t>
  </si>
  <si>
    <t>网新二</t>
  </si>
  <si>
    <t>会展一</t>
  </si>
  <si>
    <t>冉光波</t>
  </si>
  <si>
    <t>会展二</t>
  </si>
  <si>
    <t>国贸</t>
  </si>
  <si>
    <t>寸家菊</t>
  </si>
  <si>
    <t>国商</t>
  </si>
  <si>
    <t>李慧</t>
  </si>
  <si>
    <t>会计一</t>
  </si>
  <si>
    <t>谭白冰</t>
  </si>
  <si>
    <t>会计二</t>
  </si>
  <si>
    <t>会计三</t>
  </si>
  <si>
    <t>会计四</t>
  </si>
  <si>
    <t>会计五</t>
  </si>
  <si>
    <t>会计六</t>
  </si>
  <si>
    <t>会计七</t>
  </si>
  <si>
    <t>王秀霞</t>
  </si>
  <si>
    <t>会计八</t>
  </si>
  <si>
    <t>韩佳佚</t>
  </si>
  <si>
    <t>会计九</t>
  </si>
  <si>
    <t>唐嘉忆</t>
  </si>
  <si>
    <t>审计一</t>
  </si>
  <si>
    <t>游登贵</t>
  </si>
  <si>
    <t>审计二</t>
  </si>
  <si>
    <t>审计三</t>
  </si>
  <si>
    <t>曹莉莉</t>
  </si>
  <si>
    <t>审计四</t>
  </si>
  <si>
    <t>范雪林</t>
  </si>
  <si>
    <t>税收一</t>
  </si>
  <si>
    <t>李爽</t>
  </si>
  <si>
    <t>税收二</t>
  </si>
  <si>
    <t>田翰灵</t>
  </si>
  <si>
    <t>ACCA</t>
  </si>
  <si>
    <t>刘贤洲</t>
  </si>
  <si>
    <t>工程一</t>
  </si>
  <si>
    <t>练丹</t>
  </si>
  <si>
    <t>工程二</t>
  </si>
  <si>
    <t>物业</t>
  </si>
  <si>
    <t>房产</t>
  </si>
  <si>
    <t>城管</t>
  </si>
  <si>
    <t>常晓薇</t>
  </si>
  <si>
    <t>土管</t>
  </si>
  <si>
    <t>何建旭</t>
  </si>
  <si>
    <t>信息</t>
  </si>
  <si>
    <t>软件</t>
  </si>
  <si>
    <t>惠软一</t>
  </si>
  <si>
    <t>惠件二</t>
  </si>
  <si>
    <t>梁建良</t>
  </si>
  <si>
    <t>物流一</t>
  </si>
  <si>
    <t>王夏颖</t>
  </si>
  <si>
    <t>物流二</t>
  </si>
  <si>
    <t>物流三</t>
  </si>
  <si>
    <t>物流四</t>
  </si>
  <si>
    <t>电商一</t>
  </si>
  <si>
    <t>冯海涛</t>
  </si>
  <si>
    <t>电商二</t>
  </si>
  <si>
    <t>物流工程</t>
  </si>
  <si>
    <t>工业工程</t>
  </si>
  <si>
    <t>财务一</t>
  </si>
  <si>
    <t>薛超</t>
  </si>
  <si>
    <t>财务二</t>
  </si>
  <si>
    <t>财务三</t>
  </si>
  <si>
    <t>财务四</t>
  </si>
  <si>
    <t>资评一</t>
  </si>
  <si>
    <t>资评二</t>
  </si>
  <si>
    <t>财务五</t>
  </si>
  <si>
    <t>宋钰静</t>
  </si>
  <si>
    <t>徐丽锦</t>
  </si>
  <si>
    <t>刘朝峰</t>
  </si>
  <si>
    <t>郑志欣</t>
  </si>
  <si>
    <t>金融十一</t>
  </si>
  <si>
    <t>陈力源</t>
  </si>
  <si>
    <t>金融十二</t>
  </si>
  <si>
    <t>高杨</t>
  </si>
  <si>
    <t>刘子兮</t>
  </si>
  <si>
    <t>经贸一</t>
  </si>
  <si>
    <t>经贸二</t>
  </si>
  <si>
    <t>李兴玲</t>
  </si>
  <si>
    <t>出版</t>
  </si>
  <si>
    <t>徐繁生</t>
  </si>
  <si>
    <t>会展</t>
  </si>
  <si>
    <t>唐凤芬</t>
  </si>
  <si>
    <t>陈绪娟</t>
  </si>
  <si>
    <t>许静</t>
  </si>
  <si>
    <t>陈晨</t>
  </si>
  <si>
    <t>会计十</t>
  </si>
  <si>
    <t>税收</t>
  </si>
  <si>
    <t>徐诗意</t>
  </si>
  <si>
    <t>管理一</t>
  </si>
  <si>
    <t>姜采妮</t>
  </si>
  <si>
    <t>管理二</t>
  </si>
  <si>
    <t>信息一</t>
  </si>
  <si>
    <t>叶远帆</t>
  </si>
  <si>
    <t>信息二</t>
  </si>
  <si>
    <t>徐凯</t>
  </si>
  <si>
    <t>空间一</t>
  </si>
  <si>
    <t>邵亚茹</t>
  </si>
  <si>
    <t>空间二</t>
  </si>
  <si>
    <t>空间三</t>
  </si>
  <si>
    <t>空间四</t>
  </si>
  <si>
    <t>何昌华</t>
  </si>
  <si>
    <t>软件一</t>
  </si>
  <si>
    <t>软件二</t>
  </si>
  <si>
    <t>惠普</t>
  </si>
  <si>
    <t>杨惠琳</t>
  </si>
  <si>
    <t>工业</t>
  </si>
  <si>
    <t>白雪</t>
  </si>
  <si>
    <t>林路</t>
  </si>
  <si>
    <t>刘晨敏</t>
  </si>
  <si>
    <t>工商一</t>
  </si>
  <si>
    <t>左小容</t>
  </si>
  <si>
    <t>工商二</t>
  </si>
  <si>
    <t>工商三</t>
  </si>
  <si>
    <t>工商四</t>
  </si>
  <si>
    <t>工商五</t>
  </si>
  <si>
    <t>工商六</t>
  </si>
  <si>
    <t>工商七</t>
  </si>
  <si>
    <t>廉然</t>
  </si>
  <si>
    <t>院别</t>
  </si>
  <si>
    <t>年级</t>
  </si>
  <si>
    <t>各班平均出勤率</t>
  </si>
  <si>
    <t>各班出勤率排名</t>
  </si>
  <si>
    <t>金融学院</t>
  </si>
  <si>
    <t>经济学院</t>
  </si>
  <si>
    <t>商务学院</t>
  </si>
  <si>
    <t>会计学院</t>
  </si>
  <si>
    <t>管理工程学院</t>
  </si>
  <si>
    <t>信息工程学院</t>
  </si>
  <si>
    <t>物流工程学院</t>
  </si>
  <si>
    <t>财富管理学院</t>
  </si>
  <si>
    <t>各年级平均出勤率</t>
  </si>
  <si>
    <t>各院平均
出勤率</t>
  </si>
  <si>
    <t>得分</t>
  </si>
  <si>
    <t>17级</t>
  </si>
  <si>
    <t>18级</t>
  </si>
  <si>
    <t>管工学院</t>
  </si>
  <si>
    <t>信工学院</t>
  </si>
  <si>
    <t>物工学院</t>
  </si>
  <si>
    <t>财管学院</t>
  </si>
  <si>
    <t>学生处</t>
  </si>
  <si>
    <t>平均出勤率</t>
    <phoneticPr fontId="16" type="noConversion"/>
  </si>
  <si>
    <r>
      <t>2018-2019-1（1</t>
    </r>
    <r>
      <rPr>
        <sz val="14"/>
        <color indexed="8"/>
        <rFont val="宋体"/>
        <family val="3"/>
        <charset val="134"/>
      </rPr>
      <t>2月）</t>
    </r>
    <phoneticPr fontId="16" type="noConversion"/>
  </si>
  <si>
    <t>第十四周（12.03-12.07）</t>
    <phoneticPr fontId="16" type="noConversion"/>
  </si>
  <si>
    <t>第十五周（12.10-12.14）</t>
    <phoneticPr fontId="16" type="noConversion"/>
  </si>
  <si>
    <t>第十六周（12.17-12.21）</t>
    <phoneticPr fontId="16" type="noConversion"/>
  </si>
  <si>
    <r>
      <t>学生早自习出勤统计表（1</t>
    </r>
    <r>
      <rPr>
        <b/>
        <sz val="14"/>
        <rFont val="宋体"/>
        <family val="3"/>
        <charset val="134"/>
      </rPr>
      <t>2月）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</si>
</sst>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.00_ "/>
    <numFmt numFmtId="178" formatCode="0.00_);[Red]\(0.00\)"/>
  </numFmts>
  <fonts count="18" x14ac:knownFonts="1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4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1" xfId="8" applyFont="1" applyBorder="1" applyAlignment="1">
      <alignment horizontal="center" vertical="center" wrapText="1"/>
    </xf>
    <xf numFmtId="10" fontId="3" fillId="0" borderId="1" xfId="8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4" applyFont="1" applyBorder="1" applyAlignment="1">
      <alignment horizontal="center"/>
    </xf>
    <xf numFmtId="0" fontId="6" fillId="0" borderId="2" xfId="4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6" fillId="2" borderId="1" xfId="4" applyFont="1" applyFill="1" applyBorder="1" applyAlignment="1">
      <alignment horizontal="center"/>
    </xf>
    <xf numFmtId="0" fontId="6" fillId="0" borderId="1" xfId="4" applyFont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6" fillId="2" borderId="1" xfId="4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9" fillId="2" borderId="0" xfId="3" applyFont="1" applyFill="1" applyBorder="1" applyAlignment="1">
      <alignment horizontal="center" vertical="center"/>
    </xf>
    <xf numFmtId="10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8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 wrapText="1"/>
    </xf>
    <xf numFmtId="0" fontId="3" fillId="0" borderId="1" xfId="8" applyFont="1" applyBorder="1" applyAlignment="1">
      <alignment horizontal="center" vertical="center" wrapText="1"/>
    </xf>
    <xf numFmtId="10" fontId="11" fillId="0" borderId="1" xfId="8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1" fontId="14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0" fontId="5" fillId="3" borderId="1" xfId="3" applyNumberFormat="1" applyFont="1" applyFill="1" applyBorder="1" applyAlignment="1">
      <alignment horizontal="center" vertical="center"/>
    </xf>
    <xf numFmtId="10" fontId="9" fillId="0" borderId="1" xfId="5" applyNumberFormat="1" applyFont="1" applyFill="1" applyBorder="1" applyAlignment="1">
      <alignment horizontal="center" vertical="center"/>
    </xf>
    <xf numFmtId="10" fontId="11" fillId="2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0" fontId="9" fillId="0" borderId="3" xfId="5" applyNumberFormat="1" applyFont="1" applyFill="1" applyBorder="1" applyAlignment="1">
      <alignment horizontal="center" vertical="center"/>
    </xf>
    <xf numFmtId="10" fontId="11" fillId="2" borderId="3" xfId="1" applyNumberFormat="1" applyFont="1" applyFill="1" applyBorder="1" applyAlignment="1">
      <alignment horizontal="center" vertical="center"/>
    </xf>
    <xf numFmtId="10" fontId="9" fillId="0" borderId="1" xfId="2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1" xfId="4" applyFont="1" applyFill="1" applyBorder="1" applyAlignment="1" applyProtection="1">
      <alignment horizontal="center" vertical="center"/>
    </xf>
    <xf numFmtId="0" fontId="1" fillId="0" borderId="1" xfId="4" applyFont="1" applyFill="1" applyBorder="1" applyAlignment="1" applyProtection="1">
      <alignment horizontal="center"/>
    </xf>
    <xf numFmtId="0" fontId="1" fillId="3" borderId="1" xfId="4" applyNumberFormat="1" applyFont="1" applyFill="1" applyBorder="1" applyAlignment="1" applyProtection="1">
      <alignment horizontal="center" vertical="center"/>
    </xf>
    <xf numFmtId="0" fontId="1" fillId="3" borderId="1" xfId="7" applyFont="1" applyFill="1" applyBorder="1" applyAlignment="1" applyProtection="1">
      <alignment horizontal="center" vertical="center" wrapText="1"/>
    </xf>
    <xf numFmtId="0" fontId="1" fillId="3" borderId="1" xfId="3" applyFont="1" applyFill="1" applyBorder="1" applyAlignment="1" applyProtection="1">
      <alignment horizontal="center" vertical="center"/>
    </xf>
    <xf numFmtId="0" fontId="1" fillId="3" borderId="1" xfId="4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3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0" fontId="1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7" xfId="7" applyFont="1" applyFill="1" applyBorder="1" applyAlignment="1">
      <alignment horizontal="center" vertical="center"/>
    </xf>
    <xf numFmtId="0" fontId="15" fillId="0" borderId="4" xfId="7" applyFont="1" applyFill="1" applyBorder="1" applyAlignment="1">
      <alignment horizontal="center" vertical="center"/>
    </xf>
    <xf numFmtId="0" fontId="2" fillId="0" borderId="1" xfId="8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255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0" borderId="8" xfId="8" applyBorder="1" applyAlignment="1">
      <alignment horizontal="center" vertical="center" wrapText="1"/>
    </xf>
    <xf numFmtId="0" fontId="9" fillId="0" borderId="3" xfId="8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255"/>
    </xf>
    <xf numFmtId="0" fontId="4" fillId="2" borderId="8" xfId="0" applyFont="1" applyFill="1" applyBorder="1" applyAlignment="1">
      <alignment horizontal="center" vertical="center" textRotation="255"/>
    </xf>
    <xf numFmtId="0" fontId="4" fillId="2" borderId="3" xfId="0" applyFont="1" applyFill="1" applyBorder="1" applyAlignment="1">
      <alignment horizontal="center" vertical="center" textRotation="255"/>
    </xf>
    <xf numFmtId="0" fontId="4" fillId="0" borderId="1" xfId="0" applyFont="1" applyFill="1" applyBorder="1" applyAlignment="1">
      <alignment horizontal="center" vertical="center" textRotation="255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255" wrapText="1"/>
    </xf>
    <xf numFmtId="0" fontId="4" fillId="0" borderId="8" xfId="0" applyFont="1" applyFill="1" applyBorder="1" applyAlignment="1">
      <alignment horizontal="center" vertical="center" textRotation="255" wrapText="1"/>
    </xf>
    <xf numFmtId="0" fontId="4" fillId="0" borderId="3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center" vertical="center"/>
    </xf>
    <xf numFmtId="10" fontId="9" fillId="0" borderId="8" xfId="8" applyNumberFormat="1" applyBorder="1" applyAlignment="1">
      <alignment horizontal="center" vertical="center" wrapText="1"/>
    </xf>
    <xf numFmtId="10" fontId="9" fillId="0" borderId="3" xfId="8" applyNumberFormat="1" applyBorder="1" applyAlignment="1">
      <alignment horizontal="center" vertical="center" wrapText="1"/>
    </xf>
    <xf numFmtId="0" fontId="9" fillId="0" borderId="8" xfId="8" applyFont="1" applyBorder="1" applyAlignment="1">
      <alignment horizontal="center" vertical="center" wrapText="1"/>
    </xf>
    <xf numFmtId="0" fontId="9" fillId="0" borderId="3" xfId="8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textRotation="255" wrapText="1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0" borderId="8" xfId="8" applyFont="1" applyBorder="1" applyAlignment="1">
      <alignment horizontal="center" vertical="center" wrapText="1"/>
    </xf>
    <xf numFmtId="0" fontId="12" fillId="0" borderId="3" xfId="8" applyFont="1" applyBorder="1" applyAlignment="1">
      <alignment horizontal="center" vertical="center" wrapText="1"/>
    </xf>
    <xf numFmtId="177" fontId="3" fillId="0" borderId="8" xfId="8" applyNumberFormat="1" applyFont="1" applyBorder="1" applyAlignment="1">
      <alignment horizontal="center" vertical="center" wrapText="1"/>
    </xf>
    <xf numFmtId="177" fontId="3" fillId="0" borderId="3" xfId="8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textRotation="255"/>
    </xf>
    <xf numFmtId="0" fontId="3" fillId="0" borderId="0" xfId="8" applyFont="1" applyBorder="1" applyAlignment="1">
      <alignment horizontal="center" vertical="center" textRotation="255" wrapText="1"/>
    </xf>
    <xf numFmtId="0" fontId="5" fillId="0" borderId="0" xfId="0" applyFont="1" applyBorder="1" applyAlignment="1">
      <alignment horizontal="center" vertical="center"/>
    </xf>
    <xf numFmtId="0" fontId="9" fillId="0" borderId="0" xfId="8" applyFont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</cellXfs>
  <cellStyles count="9">
    <cellStyle name="百分比" xfId="1" builtinId="5"/>
    <cellStyle name="常规" xfId="0" builtinId="0"/>
    <cellStyle name="常规 2" xfId="2"/>
    <cellStyle name="常规 2 2" xfId="3"/>
    <cellStyle name="常规 3" xfId="4"/>
    <cellStyle name="常规 4" xfId="5"/>
    <cellStyle name="常规 5" xfId="6"/>
    <cellStyle name="常规_Sheet1" xfId="7"/>
    <cellStyle name="常规_Sheet3" xfId="8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pane ySplit="2" topLeftCell="A3" activePane="bottomLeft" state="frozen"/>
      <selection pane="bottomLeft" activeCell="F3" sqref="F3:F65"/>
    </sheetView>
  </sheetViews>
  <sheetFormatPr defaultColWidth="9" defaultRowHeight="14.4" x14ac:dyDescent="0.25"/>
  <cols>
    <col min="4" max="4" width="25.88671875" customWidth="1"/>
    <col min="5" max="5" width="28.6640625" customWidth="1"/>
    <col min="6" max="6" width="28.33203125" customWidth="1"/>
    <col min="7" max="7" width="11.6640625" customWidth="1"/>
  </cols>
  <sheetData>
    <row r="1" spans="1:8" ht="17.399999999999999" x14ac:dyDescent="0.25">
      <c r="A1" s="89" t="s">
        <v>171</v>
      </c>
      <c r="B1" s="54"/>
      <c r="C1" s="54"/>
      <c r="D1" s="54"/>
      <c r="E1" s="54"/>
      <c r="F1" s="54"/>
      <c r="G1" s="54"/>
      <c r="H1" s="55"/>
    </row>
    <row r="2" spans="1:8" ht="15.6" x14ac:dyDescent="0.25">
      <c r="A2" s="53" t="s">
        <v>0</v>
      </c>
      <c r="B2" s="53" t="s">
        <v>1</v>
      </c>
      <c r="C2" s="53" t="s">
        <v>2</v>
      </c>
      <c r="D2" s="53" t="s">
        <v>172</v>
      </c>
      <c r="E2" s="53" t="s">
        <v>173</v>
      </c>
      <c r="F2" s="30" t="s">
        <v>174</v>
      </c>
      <c r="G2" s="31" t="s">
        <v>170</v>
      </c>
      <c r="H2" s="53" t="s">
        <v>3</v>
      </c>
    </row>
    <row r="3" spans="1:8" ht="15.6" x14ac:dyDescent="0.25">
      <c r="A3" s="3">
        <v>1</v>
      </c>
      <c r="B3" s="4" t="s">
        <v>4</v>
      </c>
      <c r="C3" s="42" t="s">
        <v>5</v>
      </c>
      <c r="D3" s="52">
        <v>1</v>
      </c>
      <c r="E3" s="6">
        <v>1</v>
      </c>
      <c r="F3" s="6">
        <v>1</v>
      </c>
      <c r="G3" s="6">
        <f>AVERAGE(D3:F3)</f>
        <v>1</v>
      </c>
      <c r="H3" s="3">
        <f>RANK(G3,$G$3:$G$65)</f>
        <v>1</v>
      </c>
    </row>
    <row r="4" spans="1:8" ht="15.6" x14ac:dyDescent="0.25">
      <c r="A4" s="3">
        <v>2</v>
      </c>
      <c r="B4" s="4" t="s">
        <v>6</v>
      </c>
      <c r="C4" s="42" t="s">
        <v>5</v>
      </c>
      <c r="D4" s="52">
        <v>1</v>
      </c>
      <c r="E4" s="6">
        <v>0.98648648648648651</v>
      </c>
      <c r="F4" s="6">
        <v>1</v>
      </c>
      <c r="G4" s="6">
        <f>AVERAGE(D4:F4)</f>
        <v>0.99549549549549543</v>
      </c>
      <c r="H4" s="3">
        <f t="shared" ref="H4:H65" si="0">RANK(G4,$G$3:$G$65)</f>
        <v>30</v>
      </c>
    </row>
    <row r="5" spans="1:8" ht="15.6" x14ac:dyDescent="0.25">
      <c r="A5" s="3">
        <v>3</v>
      </c>
      <c r="B5" s="4" t="s">
        <v>7</v>
      </c>
      <c r="C5" s="42" t="s">
        <v>5</v>
      </c>
      <c r="D5" s="52">
        <v>1</v>
      </c>
      <c r="E5" s="6">
        <v>1</v>
      </c>
      <c r="F5" s="6">
        <v>1</v>
      </c>
      <c r="G5" s="6">
        <f>AVERAGE(D5:F5)</f>
        <v>1</v>
      </c>
      <c r="H5" s="3">
        <f t="shared" si="0"/>
        <v>1</v>
      </c>
    </row>
    <row r="6" spans="1:8" ht="15.6" x14ac:dyDescent="0.25">
      <c r="A6" s="3">
        <v>4</v>
      </c>
      <c r="B6" s="4" t="s">
        <v>8</v>
      </c>
      <c r="C6" s="42" t="s">
        <v>5</v>
      </c>
      <c r="D6" s="52">
        <v>0.98763736263736268</v>
      </c>
      <c r="E6" s="6">
        <v>1</v>
      </c>
      <c r="F6" s="6">
        <v>1</v>
      </c>
      <c r="G6" s="6">
        <f>AVERAGE(D6:F6)</f>
        <v>0.99587912087912089</v>
      </c>
      <c r="H6" s="3">
        <f t="shared" si="0"/>
        <v>28</v>
      </c>
    </row>
    <row r="7" spans="1:8" ht="15.6" x14ac:dyDescent="0.25">
      <c r="A7" s="3">
        <v>5</v>
      </c>
      <c r="B7" s="4" t="s">
        <v>9</v>
      </c>
      <c r="C7" s="43" t="s">
        <v>10</v>
      </c>
      <c r="D7" s="52">
        <v>0.96521739130434769</v>
      </c>
      <c r="E7" s="6">
        <v>0.92472990777338615</v>
      </c>
      <c r="F7" s="6">
        <v>0.98900966183574879</v>
      </c>
      <c r="G7" s="6">
        <f>AVERAGE(D7:F7)</f>
        <v>0.95965232030449421</v>
      </c>
      <c r="H7" s="3">
        <f t="shared" si="0"/>
        <v>60</v>
      </c>
    </row>
    <row r="8" spans="1:8" ht="15.6" x14ac:dyDescent="0.25">
      <c r="A8" s="3">
        <v>6</v>
      </c>
      <c r="B8" s="4" t="s">
        <v>11</v>
      </c>
      <c r="C8" s="43" t="s">
        <v>12</v>
      </c>
      <c r="D8" s="52">
        <v>1</v>
      </c>
      <c r="E8" s="6">
        <v>1</v>
      </c>
      <c r="F8" s="6">
        <v>0.99186991869918695</v>
      </c>
      <c r="G8" s="6">
        <f>AVERAGE(D8:F8)</f>
        <v>0.99728997289972898</v>
      </c>
      <c r="H8" s="3">
        <f t="shared" si="0"/>
        <v>25</v>
      </c>
    </row>
    <row r="9" spans="1:8" ht="15.6" x14ac:dyDescent="0.25">
      <c r="A9" s="3">
        <v>7</v>
      </c>
      <c r="B9" s="4" t="s">
        <v>13</v>
      </c>
      <c r="C9" s="44" t="s">
        <v>14</v>
      </c>
      <c r="D9" s="52">
        <v>0.99242424242424254</v>
      </c>
      <c r="E9" s="6">
        <v>0.99242424242424232</v>
      </c>
      <c r="F9" s="6">
        <v>1</v>
      </c>
      <c r="G9" s="6">
        <f>AVERAGE(D9:F9)</f>
        <v>0.99494949494949492</v>
      </c>
      <c r="H9" s="3">
        <f t="shared" si="0"/>
        <v>32</v>
      </c>
    </row>
    <row r="10" spans="1:8" ht="15.6" x14ac:dyDescent="0.25">
      <c r="A10" s="3">
        <v>8</v>
      </c>
      <c r="B10" s="4" t="s">
        <v>15</v>
      </c>
      <c r="C10" s="44" t="s">
        <v>14</v>
      </c>
      <c r="D10" s="52">
        <v>1</v>
      </c>
      <c r="E10" s="6">
        <v>1</v>
      </c>
      <c r="F10" s="6">
        <v>1</v>
      </c>
      <c r="G10" s="6">
        <f>AVERAGE(D10:F10)</f>
        <v>1</v>
      </c>
      <c r="H10" s="3">
        <f t="shared" si="0"/>
        <v>1</v>
      </c>
    </row>
    <row r="11" spans="1:8" ht="15.6" x14ac:dyDescent="0.25">
      <c r="A11" s="3">
        <v>9</v>
      </c>
      <c r="B11" s="4" t="s">
        <v>16</v>
      </c>
      <c r="C11" s="44" t="s">
        <v>14</v>
      </c>
      <c r="D11" s="52">
        <v>1</v>
      </c>
      <c r="E11" s="6">
        <v>1</v>
      </c>
      <c r="F11" s="6">
        <v>1</v>
      </c>
      <c r="G11" s="6">
        <f>AVERAGE(D11:F11)</f>
        <v>1</v>
      </c>
      <c r="H11" s="3">
        <f t="shared" si="0"/>
        <v>1</v>
      </c>
    </row>
    <row r="12" spans="1:8" ht="15.6" x14ac:dyDescent="0.25">
      <c r="A12" s="3">
        <v>10</v>
      </c>
      <c r="B12" s="4" t="s">
        <v>17</v>
      </c>
      <c r="C12" s="44" t="s">
        <v>14</v>
      </c>
      <c r="D12" s="52">
        <v>1</v>
      </c>
      <c r="E12" s="6">
        <v>1</v>
      </c>
      <c r="F12" s="6">
        <v>1</v>
      </c>
      <c r="G12" s="6">
        <f>AVERAGE(D12:F12)</f>
        <v>1</v>
      </c>
      <c r="H12" s="3">
        <f t="shared" si="0"/>
        <v>1</v>
      </c>
    </row>
    <row r="13" spans="1:8" ht="15.6" x14ac:dyDescent="0.25">
      <c r="A13" s="3">
        <v>11</v>
      </c>
      <c r="B13" s="7" t="s">
        <v>18</v>
      </c>
      <c r="C13" s="44" t="s">
        <v>14</v>
      </c>
      <c r="D13" s="52">
        <v>0.96899224806201545</v>
      </c>
      <c r="E13" s="6">
        <v>1</v>
      </c>
      <c r="F13" s="6">
        <v>0.97674418604651159</v>
      </c>
      <c r="G13" s="6">
        <f>AVERAGE(D13:F13)</f>
        <v>0.98191214470284238</v>
      </c>
      <c r="H13" s="3">
        <f t="shared" si="0"/>
        <v>54</v>
      </c>
    </row>
    <row r="14" spans="1:8" ht="15.6" x14ac:dyDescent="0.25">
      <c r="A14" s="3">
        <v>12</v>
      </c>
      <c r="B14" s="8" t="s">
        <v>19</v>
      </c>
      <c r="C14" s="45" t="s">
        <v>20</v>
      </c>
      <c r="D14" s="52">
        <v>1</v>
      </c>
      <c r="E14" s="6">
        <v>1</v>
      </c>
      <c r="F14" s="6">
        <v>1</v>
      </c>
      <c r="G14" s="6">
        <f>AVERAGE(D14:F14)</f>
        <v>1</v>
      </c>
      <c r="H14" s="3">
        <f t="shared" si="0"/>
        <v>1</v>
      </c>
    </row>
    <row r="15" spans="1:8" ht="15.6" x14ac:dyDescent="0.25">
      <c r="A15" s="3">
        <v>13</v>
      </c>
      <c r="B15" s="8" t="s">
        <v>21</v>
      </c>
      <c r="C15" s="45" t="s">
        <v>20</v>
      </c>
      <c r="D15" s="52">
        <v>1</v>
      </c>
      <c r="E15" s="6">
        <v>1</v>
      </c>
      <c r="F15" s="6">
        <v>1</v>
      </c>
      <c r="G15" s="6">
        <f>AVERAGE(D15:F15)</f>
        <v>1</v>
      </c>
      <c r="H15" s="3">
        <f t="shared" si="0"/>
        <v>1</v>
      </c>
    </row>
    <row r="16" spans="1:8" ht="15.6" x14ac:dyDescent="0.25">
      <c r="A16" s="3">
        <v>14</v>
      </c>
      <c r="B16" s="8" t="s">
        <v>22</v>
      </c>
      <c r="C16" s="42" t="s">
        <v>23</v>
      </c>
      <c r="D16" s="52">
        <v>1</v>
      </c>
      <c r="E16" s="6">
        <v>0.99193548387096775</v>
      </c>
      <c r="F16" s="6">
        <v>1</v>
      </c>
      <c r="G16" s="6">
        <f>AVERAGE(D16:F16)</f>
        <v>0.99731182795698936</v>
      </c>
      <c r="H16" s="3">
        <f t="shared" si="0"/>
        <v>24</v>
      </c>
    </row>
    <row r="17" spans="1:8" ht="15.6" x14ac:dyDescent="0.25">
      <c r="A17" s="3">
        <v>15</v>
      </c>
      <c r="B17" s="8" t="s">
        <v>24</v>
      </c>
      <c r="C17" s="42" t="s">
        <v>25</v>
      </c>
      <c r="D17" s="52">
        <v>0.93913916697565203</v>
      </c>
      <c r="E17" s="6">
        <v>0.97236270753512122</v>
      </c>
      <c r="F17" s="6">
        <v>0.9110052836484982</v>
      </c>
      <c r="G17" s="6">
        <f>AVERAGE(D17:F17)</f>
        <v>0.94083571938642374</v>
      </c>
      <c r="H17" s="3">
        <f t="shared" si="0"/>
        <v>62</v>
      </c>
    </row>
    <row r="18" spans="1:8" ht="15.6" x14ac:dyDescent="0.25">
      <c r="A18" s="3">
        <v>16</v>
      </c>
      <c r="B18" s="8" t="s">
        <v>26</v>
      </c>
      <c r="C18" s="42" t="s">
        <v>27</v>
      </c>
      <c r="D18" s="52">
        <v>0.99224806201550386</v>
      </c>
      <c r="E18" s="6">
        <v>1</v>
      </c>
      <c r="F18" s="6">
        <v>0.99224806201550386</v>
      </c>
      <c r="G18" s="6">
        <f>AVERAGE(D18:F18)</f>
        <v>0.9948320413436692</v>
      </c>
      <c r="H18" s="3">
        <f t="shared" si="0"/>
        <v>34</v>
      </c>
    </row>
    <row r="19" spans="1:8" ht="15.6" x14ac:dyDescent="0.25">
      <c r="A19" s="3">
        <v>17</v>
      </c>
      <c r="B19" s="8" t="s">
        <v>28</v>
      </c>
      <c r="C19" s="45" t="s">
        <v>29</v>
      </c>
      <c r="D19" s="52">
        <v>0.98550724637681153</v>
      </c>
      <c r="E19" s="6">
        <v>1</v>
      </c>
      <c r="F19" s="6">
        <v>0.97019470062948321</v>
      </c>
      <c r="G19" s="6">
        <f>AVERAGE(D19:F19)</f>
        <v>0.98523398233543158</v>
      </c>
      <c r="H19" s="3">
        <f t="shared" si="0"/>
        <v>51</v>
      </c>
    </row>
    <row r="20" spans="1:8" ht="15.6" x14ac:dyDescent="0.25">
      <c r="A20" s="3">
        <v>18</v>
      </c>
      <c r="B20" s="8" t="s">
        <v>30</v>
      </c>
      <c r="C20" s="45" t="s">
        <v>29</v>
      </c>
      <c r="D20" s="52">
        <v>0.97037037037037044</v>
      </c>
      <c r="E20" s="6">
        <v>1</v>
      </c>
      <c r="F20" s="6">
        <v>0.94074074074074066</v>
      </c>
      <c r="G20" s="6">
        <f>AVERAGE(D20:F20)</f>
        <v>0.97037037037037033</v>
      </c>
      <c r="H20" s="3">
        <f t="shared" si="0"/>
        <v>59</v>
      </c>
    </row>
    <row r="21" spans="1:8" ht="15.6" x14ac:dyDescent="0.25">
      <c r="A21" s="3">
        <v>19</v>
      </c>
      <c r="B21" s="8" t="s">
        <v>31</v>
      </c>
      <c r="C21" s="45" t="s">
        <v>32</v>
      </c>
      <c r="D21" s="52">
        <v>1</v>
      </c>
      <c r="E21" s="6">
        <v>0.96875</v>
      </c>
      <c r="F21" s="6">
        <v>1</v>
      </c>
      <c r="G21" s="6">
        <f>AVERAGE(D21:F21)</f>
        <v>0.98958333333333337</v>
      </c>
      <c r="H21" s="3">
        <f t="shared" si="0"/>
        <v>46</v>
      </c>
    </row>
    <row r="22" spans="1:8" ht="15.6" x14ac:dyDescent="0.25">
      <c r="A22" s="3">
        <v>20</v>
      </c>
      <c r="B22" s="8" t="s">
        <v>33</v>
      </c>
      <c r="C22" s="45" t="s">
        <v>32</v>
      </c>
      <c r="D22" s="52">
        <v>1</v>
      </c>
      <c r="E22" s="6">
        <v>1</v>
      </c>
      <c r="F22" s="6">
        <v>1</v>
      </c>
      <c r="G22" s="6">
        <f>AVERAGE(D22:F22)</f>
        <v>1</v>
      </c>
      <c r="H22" s="3">
        <f t="shared" si="0"/>
        <v>1</v>
      </c>
    </row>
    <row r="23" spans="1:8" ht="15.6" x14ac:dyDescent="0.25">
      <c r="A23" s="3">
        <v>21</v>
      </c>
      <c r="B23" s="8" t="s">
        <v>34</v>
      </c>
      <c r="C23" s="42" t="s">
        <v>35</v>
      </c>
      <c r="D23" s="52">
        <v>1</v>
      </c>
      <c r="E23" s="6">
        <v>1</v>
      </c>
      <c r="F23" s="6">
        <v>1</v>
      </c>
      <c r="G23" s="6">
        <f>AVERAGE(D23:F23)</f>
        <v>1</v>
      </c>
      <c r="H23" s="3">
        <f t="shared" si="0"/>
        <v>1</v>
      </c>
    </row>
    <row r="24" spans="1:8" ht="15.6" x14ac:dyDescent="0.25">
      <c r="A24" s="3">
        <v>22</v>
      </c>
      <c r="B24" s="8" t="s">
        <v>36</v>
      </c>
      <c r="C24" s="42" t="s">
        <v>37</v>
      </c>
      <c r="D24" s="52">
        <v>1</v>
      </c>
      <c r="E24" s="6">
        <v>1</v>
      </c>
      <c r="F24" s="6">
        <v>0.94791666666666674</v>
      </c>
      <c r="G24" s="6">
        <f>AVERAGE(D24:F24)</f>
        <v>0.98263888888888895</v>
      </c>
      <c r="H24" s="3">
        <f t="shared" si="0"/>
        <v>53</v>
      </c>
    </row>
    <row r="25" spans="1:8" ht="15.6" x14ac:dyDescent="0.25">
      <c r="A25" s="3">
        <v>23</v>
      </c>
      <c r="B25" s="9" t="s">
        <v>38</v>
      </c>
      <c r="C25" s="42" t="s">
        <v>39</v>
      </c>
      <c r="D25" s="52">
        <v>1</v>
      </c>
      <c r="E25" s="6">
        <v>0.97674418604651159</v>
      </c>
      <c r="F25" s="6">
        <v>1</v>
      </c>
      <c r="G25" s="6">
        <f>AVERAGE(D25:F25)</f>
        <v>0.99224806201550386</v>
      </c>
      <c r="H25" s="3">
        <f t="shared" si="0"/>
        <v>40</v>
      </c>
    </row>
    <row r="26" spans="1:8" ht="15.6" x14ac:dyDescent="0.25">
      <c r="A26" s="3">
        <v>24</v>
      </c>
      <c r="B26" s="9" t="s">
        <v>40</v>
      </c>
      <c r="C26" s="42" t="s">
        <v>39</v>
      </c>
      <c r="D26" s="52">
        <v>1</v>
      </c>
      <c r="E26" s="6">
        <v>0.96296296296296335</v>
      </c>
      <c r="F26" s="6">
        <v>1</v>
      </c>
      <c r="G26" s="6">
        <f>AVERAGE(D26:F26)</f>
        <v>0.98765432098765438</v>
      </c>
      <c r="H26" s="3">
        <f t="shared" si="0"/>
        <v>49</v>
      </c>
    </row>
    <row r="27" spans="1:8" ht="15.6" x14ac:dyDescent="0.25">
      <c r="A27" s="3">
        <v>25</v>
      </c>
      <c r="B27" s="9" t="s">
        <v>41</v>
      </c>
      <c r="C27" s="42" t="s">
        <v>39</v>
      </c>
      <c r="D27" s="52">
        <v>1</v>
      </c>
      <c r="E27" s="6">
        <v>1</v>
      </c>
      <c r="F27" s="6">
        <v>1</v>
      </c>
      <c r="G27" s="6">
        <f>AVERAGE(D27:F27)</f>
        <v>1</v>
      </c>
      <c r="H27" s="3">
        <f t="shared" si="0"/>
        <v>1</v>
      </c>
    </row>
    <row r="28" spans="1:8" ht="15.6" x14ac:dyDescent="0.25">
      <c r="A28" s="3">
        <v>26</v>
      </c>
      <c r="B28" s="9" t="s">
        <v>42</v>
      </c>
      <c r="C28" s="42" t="s">
        <v>39</v>
      </c>
      <c r="D28" s="52">
        <v>0.99275362318840576</v>
      </c>
      <c r="E28" s="6">
        <v>1</v>
      </c>
      <c r="F28" s="6">
        <v>0.95652173913043492</v>
      </c>
      <c r="G28" s="6">
        <f>AVERAGE(D28:F28)</f>
        <v>0.98309178743961356</v>
      </c>
      <c r="H28" s="3">
        <f t="shared" si="0"/>
        <v>52</v>
      </c>
    </row>
    <row r="29" spans="1:8" ht="15.6" x14ac:dyDescent="0.25">
      <c r="A29" s="3">
        <v>27</v>
      </c>
      <c r="B29" s="9" t="s">
        <v>43</v>
      </c>
      <c r="C29" s="42" t="s">
        <v>39</v>
      </c>
      <c r="D29" s="52">
        <v>1</v>
      </c>
      <c r="E29" s="6">
        <v>1</v>
      </c>
      <c r="F29" s="6">
        <v>1</v>
      </c>
      <c r="G29" s="6">
        <f>AVERAGE(D29:F29)</f>
        <v>1</v>
      </c>
      <c r="H29" s="3">
        <f t="shared" si="0"/>
        <v>1</v>
      </c>
    </row>
    <row r="30" spans="1:8" ht="15.6" x14ac:dyDescent="0.25">
      <c r="A30" s="3">
        <v>28</v>
      </c>
      <c r="B30" s="9" t="s">
        <v>44</v>
      </c>
      <c r="C30" s="42" t="s">
        <v>39</v>
      </c>
      <c r="D30" s="52">
        <v>1</v>
      </c>
      <c r="E30" s="6">
        <v>1</v>
      </c>
      <c r="F30" s="6">
        <v>1</v>
      </c>
      <c r="G30" s="6">
        <f>AVERAGE(D30:F30)</f>
        <v>1</v>
      </c>
      <c r="H30" s="3">
        <f t="shared" si="0"/>
        <v>1</v>
      </c>
    </row>
    <row r="31" spans="1:8" ht="15.6" x14ac:dyDescent="0.25">
      <c r="A31" s="3">
        <v>29</v>
      </c>
      <c r="B31" s="9" t="s">
        <v>45</v>
      </c>
      <c r="C31" s="42" t="s">
        <v>46</v>
      </c>
      <c r="D31" s="52">
        <v>0.99242424242424254</v>
      </c>
      <c r="E31" s="6">
        <v>1</v>
      </c>
      <c r="F31" s="6">
        <v>0.98484848484848486</v>
      </c>
      <c r="G31" s="6">
        <f>AVERAGE(D31:F31)</f>
        <v>0.99242424242424254</v>
      </c>
      <c r="H31" s="3">
        <f t="shared" si="0"/>
        <v>39</v>
      </c>
    </row>
    <row r="32" spans="1:8" ht="15.6" x14ac:dyDescent="0.25">
      <c r="A32" s="3">
        <v>30</v>
      </c>
      <c r="B32" s="9" t="s">
        <v>47</v>
      </c>
      <c r="C32" s="42" t="s">
        <v>48</v>
      </c>
      <c r="D32" s="52">
        <v>1</v>
      </c>
      <c r="E32" s="6">
        <v>1</v>
      </c>
      <c r="F32" s="6">
        <v>0.99145299145299148</v>
      </c>
      <c r="G32" s="6">
        <f>AVERAGE(D32:F32)</f>
        <v>0.9971509971509972</v>
      </c>
      <c r="H32" s="3">
        <f t="shared" si="0"/>
        <v>26</v>
      </c>
    </row>
    <row r="33" spans="1:8" ht="15.6" x14ac:dyDescent="0.25">
      <c r="A33" s="3">
        <v>31</v>
      </c>
      <c r="B33" s="9" t="s">
        <v>49</v>
      </c>
      <c r="C33" s="42" t="s">
        <v>50</v>
      </c>
      <c r="D33" s="52">
        <v>0.99512195121951219</v>
      </c>
      <c r="E33" s="6">
        <v>0.98000000000000009</v>
      </c>
      <c r="F33" s="6">
        <v>0.98512195121951218</v>
      </c>
      <c r="G33" s="6">
        <f>AVERAGE(D33:F33)</f>
        <v>0.98674796747967475</v>
      </c>
      <c r="H33" s="3">
        <f t="shared" si="0"/>
        <v>50</v>
      </c>
    </row>
    <row r="34" spans="1:8" ht="15.6" x14ac:dyDescent="0.25">
      <c r="A34" s="3">
        <v>32</v>
      </c>
      <c r="B34" s="9" t="s">
        <v>51</v>
      </c>
      <c r="C34" s="42" t="s">
        <v>52</v>
      </c>
      <c r="D34" s="52">
        <v>1</v>
      </c>
      <c r="E34" s="6">
        <v>1</v>
      </c>
      <c r="F34" s="6">
        <v>1</v>
      </c>
      <c r="G34" s="6">
        <f>AVERAGE(D34:F34)</f>
        <v>1</v>
      </c>
      <c r="H34" s="3">
        <f t="shared" si="0"/>
        <v>1</v>
      </c>
    </row>
    <row r="35" spans="1:8" ht="15.6" x14ac:dyDescent="0.25">
      <c r="A35" s="3">
        <v>33</v>
      </c>
      <c r="B35" s="9" t="s">
        <v>53</v>
      </c>
      <c r="C35" s="42" t="s">
        <v>52</v>
      </c>
      <c r="D35" s="52">
        <v>1</v>
      </c>
      <c r="E35" s="6">
        <v>1</v>
      </c>
      <c r="F35" s="6">
        <v>1</v>
      </c>
      <c r="G35" s="6">
        <f>AVERAGE(D35:F35)</f>
        <v>1</v>
      </c>
      <c r="H35" s="3">
        <f t="shared" si="0"/>
        <v>1</v>
      </c>
    </row>
    <row r="36" spans="1:8" ht="15.6" x14ac:dyDescent="0.25">
      <c r="A36" s="3">
        <v>34</v>
      </c>
      <c r="B36" s="9" t="s">
        <v>54</v>
      </c>
      <c r="C36" s="42" t="s">
        <v>55</v>
      </c>
      <c r="D36" s="52">
        <v>1</v>
      </c>
      <c r="E36" s="6">
        <v>0.97958333333333347</v>
      </c>
      <c r="F36" s="6">
        <v>1</v>
      </c>
      <c r="G36" s="6">
        <f>AVERAGE(D36:F36)</f>
        <v>0.99319444444444438</v>
      </c>
      <c r="H36" s="3">
        <f t="shared" si="0"/>
        <v>37</v>
      </c>
    </row>
    <row r="37" spans="1:8" ht="15.6" x14ac:dyDescent="0.25">
      <c r="A37" s="3">
        <v>35</v>
      </c>
      <c r="B37" s="9" t="s">
        <v>56</v>
      </c>
      <c r="C37" s="42" t="s">
        <v>57</v>
      </c>
      <c r="D37" s="52">
        <v>1</v>
      </c>
      <c r="E37" s="6">
        <v>1</v>
      </c>
      <c r="F37" s="6">
        <v>1</v>
      </c>
      <c r="G37" s="6">
        <f>AVERAGE(D37:F37)</f>
        <v>1</v>
      </c>
      <c r="H37" s="3">
        <f t="shared" si="0"/>
        <v>1</v>
      </c>
    </row>
    <row r="38" spans="1:8" ht="15.6" x14ac:dyDescent="0.25">
      <c r="A38" s="3">
        <v>36</v>
      </c>
      <c r="B38" s="9" t="s">
        <v>58</v>
      </c>
      <c r="C38" s="42" t="s">
        <v>59</v>
      </c>
      <c r="D38" s="52">
        <v>1</v>
      </c>
      <c r="E38" s="6">
        <v>1</v>
      </c>
      <c r="F38" s="6">
        <v>0.98484848484848486</v>
      </c>
      <c r="G38" s="6">
        <f>AVERAGE(D38:F38)</f>
        <v>0.99494949494949492</v>
      </c>
      <c r="H38" s="3">
        <f t="shared" si="0"/>
        <v>32</v>
      </c>
    </row>
    <row r="39" spans="1:8" ht="15.6" x14ac:dyDescent="0.25">
      <c r="A39" s="3">
        <v>37</v>
      </c>
      <c r="B39" s="9" t="s">
        <v>60</v>
      </c>
      <c r="C39" s="42" t="s">
        <v>61</v>
      </c>
      <c r="D39" s="52">
        <v>1</v>
      </c>
      <c r="E39" s="6">
        <v>1</v>
      </c>
      <c r="F39" s="6">
        <v>0.99224806201550386</v>
      </c>
      <c r="G39" s="6">
        <f>AVERAGE(D39:F39)</f>
        <v>0.99741602067183466</v>
      </c>
      <c r="H39" s="3">
        <f t="shared" si="0"/>
        <v>23</v>
      </c>
    </row>
    <row r="40" spans="1:8" ht="15.6" x14ac:dyDescent="0.25">
      <c r="A40" s="3">
        <v>38</v>
      </c>
      <c r="B40" s="9" t="s">
        <v>62</v>
      </c>
      <c r="C40" s="42" t="s">
        <v>63</v>
      </c>
      <c r="D40" s="52">
        <v>0.99069767441860468</v>
      </c>
      <c r="E40" s="6">
        <v>0.93476530612244901</v>
      </c>
      <c r="F40" s="6">
        <v>0.99600000000000011</v>
      </c>
      <c r="G40" s="6">
        <f>AVERAGE(D40:F40)</f>
        <v>0.97382099351368456</v>
      </c>
      <c r="H40" s="3">
        <f t="shared" si="0"/>
        <v>57</v>
      </c>
    </row>
    <row r="41" spans="1:8" ht="15.6" x14ac:dyDescent="0.25">
      <c r="A41" s="3">
        <v>39</v>
      </c>
      <c r="B41" s="10" t="s">
        <v>64</v>
      </c>
      <c r="C41" s="46" t="s">
        <v>65</v>
      </c>
      <c r="D41" s="52">
        <v>0.93874643874643871</v>
      </c>
      <c r="E41" s="6">
        <v>0.89698605488079164</v>
      </c>
      <c r="F41" s="6">
        <v>0.84615384615384615</v>
      </c>
      <c r="G41" s="6">
        <f>AVERAGE(D41:F41)</f>
        <v>0.8939621132603589</v>
      </c>
      <c r="H41" s="3">
        <f t="shared" si="0"/>
        <v>63</v>
      </c>
    </row>
    <row r="42" spans="1:8" ht="15.6" x14ac:dyDescent="0.25">
      <c r="A42" s="3">
        <v>40</v>
      </c>
      <c r="B42" s="10" t="s">
        <v>66</v>
      </c>
      <c r="C42" s="46" t="s">
        <v>65</v>
      </c>
      <c r="D42" s="52">
        <v>1</v>
      </c>
      <c r="E42" s="6">
        <v>1</v>
      </c>
      <c r="F42" s="6">
        <v>0.98536585365853657</v>
      </c>
      <c r="G42" s="6">
        <f>AVERAGE(D42:F42)</f>
        <v>0.99512195121951219</v>
      </c>
      <c r="H42" s="3">
        <f t="shared" si="0"/>
        <v>31</v>
      </c>
    </row>
    <row r="43" spans="1:8" ht="15.6" x14ac:dyDescent="0.25">
      <c r="A43" s="3">
        <v>41</v>
      </c>
      <c r="B43" s="10" t="s">
        <v>67</v>
      </c>
      <c r="C43" s="46" t="s">
        <v>65</v>
      </c>
      <c r="D43" s="52">
        <v>1</v>
      </c>
      <c r="E43" s="6">
        <v>1</v>
      </c>
      <c r="F43" s="6">
        <v>0.98717948717948723</v>
      </c>
      <c r="G43" s="6">
        <f>AVERAGE(D43:F43)</f>
        <v>0.99572649572649574</v>
      </c>
      <c r="H43" s="3">
        <f t="shared" si="0"/>
        <v>29</v>
      </c>
    </row>
    <row r="44" spans="1:8" ht="15.6" x14ac:dyDescent="0.25">
      <c r="A44" s="3">
        <v>42</v>
      </c>
      <c r="B44" s="10" t="s">
        <v>68</v>
      </c>
      <c r="C44" s="46" t="s">
        <v>65</v>
      </c>
      <c r="D44" s="52">
        <v>0.97727272727272729</v>
      </c>
      <c r="E44" s="6">
        <v>0.93181818181818177</v>
      </c>
      <c r="F44" s="6">
        <v>0.94204545454545452</v>
      </c>
      <c r="G44" s="6">
        <f>AVERAGE(D44:F44)</f>
        <v>0.95037878787878782</v>
      </c>
      <c r="H44" s="3">
        <f t="shared" si="0"/>
        <v>61</v>
      </c>
    </row>
    <row r="45" spans="1:8" ht="15.6" x14ac:dyDescent="0.25">
      <c r="A45" s="3">
        <v>43</v>
      </c>
      <c r="B45" s="10" t="s">
        <v>69</v>
      </c>
      <c r="C45" s="47" t="s">
        <v>70</v>
      </c>
      <c r="D45" s="52">
        <v>1</v>
      </c>
      <c r="E45" s="6">
        <v>0.97883064516129037</v>
      </c>
      <c r="F45" s="6">
        <v>1</v>
      </c>
      <c r="G45" s="6">
        <f>AVERAGE(D45:F45)</f>
        <v>0.99294354838709686</v>
      </c>
      <c r="H45" s="3">
        <f t="shared" si="0"/>
        <v>38</v>
      </c>
    </row>
    <row r="46" spans="1:8" ht="15.6" x14ac:dyDescent="0.25">
      <c r="A46" s="3">
        <v>44</v>
      </c>
      <c r="B46" s="10" t="s">
        <v>71</v>
      </c>
      <c r="C46" s="47" t="s">
        <v>72</v>
      </c>
      <c r="D46" s="52">
        <v>1</v>
      </c>
      <c r="E46" s="6">
        <v>1</v>
      </c>
      <c r="F46" s="6">
        <v>1</v>
      </c>
      <c r="G46" s="6">
        <f>AVERAGE(D46:F46)</f>
        <v>1</v>
      </c>
      <c r="H46" s="3">
        <f t="shared" si="0"/>
        <v>1</v>
      </c>
    </row>
    <row r="47" spans="1:8" ht="15.6" x14ac:dyDescent="0.25">
      <c r="A47" s="3">
        <v>45</v>
      </c>
      <c r="B47" s="10" t="s">
        <v>73</v>
      </c>
      <c r="C47" s="47" t="s">
        <v>72</v>
      </c>
      <c r="D47" s="52">
        <v>0.99264705882352944</v>
      </c>
      <c r="E47" s="6">
        <v>1</v>
      </c>
      <c r="F47" s="6">
        <v>0.97794117647058831</v>
      </c>
      <c r="G47" s="6">
        <f>AVERAGE(D47:F47)</f>
        <v>0.99019607843137258</v>
      </c>
      <c r="H47" s="3">
        <f t="shared" si="0"/>
        <v>44</v>
      </c>
    </row>
    <row r="48" spans="1:8" ht="15.6" x14ac:dyDescent="0.25">
      <c r="A48" s="3">
        <v>46</v>
      </c>
      <c r="B48" s="10" t="s">
        <v>74</v>
      </c>
      <c r="C48" s="47" t="s">
        <v>72</v>
      </c>
      <c r="D48" s="52">
        <v>1</v>
      </c>
      <c r="E48" s="6">
        <v>1</v>
      </c>
      <c r="F48" s="6">
        <v>0.98245614035087714</v>
      </c>
      <c r="G48" s="6">
        <f>AVERAGE(D48:F48)</f>
        <v>0.99415204678362568</v>
      </c>
      <c r="H48" s="3">
        <f t="shared" si="0"/>
        <v>35</v>
      </c>
    </row>
    <row r="49" spans="1:8" ht="15.6" x14ac:dyDescent="0.25">
      <c r="A49" s="3">
        <v>47</v>
      </c>
      <c r="B49" s="10" t="s">
        <v>75</v>
      </c>
      <c r="C49" s="47" t="s">
        <v>72</v>
      </c>
      <c r="D49" s="52">
        <v>1</v>
      </c>
      <c r="E49" s="6">
        <v>0.98039215686274528</v>
      </c>
      <c r="F49" s="6">
        <v>1</v>
      </c>
      <c r="G49" s="6">
        <f>AVERAGE(D49:F49)</f>
        <v>0.99346405228758172</v>
      </c>
      <c r="H49" s="3">
        <f t="shared" si="0"/>
        <v>36</v>
      </c>
    </row>
    <row r="50" spans="1:8" ht="15.6" x14ac:dyDescent="0.25">
      <c r="A50" s="3">
        <v>48</v>
      </c>
      <c r="B50" s="8" t="s">
        <v>76</v>
      </c>
      <c r="C50" s="48" t="s">
        <v>77</v>
      </c>
      <c r="D50" s="52">
        <v>1</v>
      </c>
      <c r="E50" s="6">
        <v>0.99428571428571433</v>
      </c>
      <c r="F50" s="6">
        <v>1</v>
      </c>
      <c r="G50" s="6">
        <f>AVERAGE(D50:F50)</f>
        <v>0.99809523809523804</v>
      </c>
      <c r="H50" s="3">
        <f t="shared" si="0"/>
        <v>20</v>
      </c>
    </row>
    <row r="51" spans="1:8" ht="15.6" x14ac:dyDescent="0.25">
      <c r="A51" s="3">
        <v>49</v>
      </c>
      <c r="B51" s="8" t="s">
        <v>78</v>
      </c>
      <c r="C51" s="42" t="s">
        <v>79</v>
      </c>
      <c r="D51" s="52">
        <v>1</v>
      </c>
      <c r="E51" s="6">
        <v>0.98255813953488369</v>
      </c>
      <c r="F51" s="6">
        <v>0.99224806201550386</v>
      </c>
      <c r="G51" s="6">
        <f>AVERAGE(D51:F51)</f>
        <v>0.99160206718346255</v>
      </c>
      <c r="H51" s="3">
        <f t="shared" si="0"/>
        <v>42</v>
      </c>
    </row>
    <row r="52" spans="1:8" ht="15.6" x14ac:dyDescent="0.25">
      <c r="A52" s="3">
        <v>50</v>
      </c>
      <c r="B52" s="8" t="s">
        <v>80</v>
      </c>
      <c r="C52" s="42" t="s">
        <v>79</v>
      </c>
      <c r="D52" s="52">
        <v>0.97777777777777786</v>
      </c>
      <c r="E52" s="6">
        <v>0.99444444444444446</v>
      </c>
      <c r="F52" s="6">
        <v>1</v>
      </c>
      <c r="G52" s="6">
        <f>AVERAGE(D52:F52)</f>
        <v>0.99074074074074081</v>
      </c>
      <c r="H52" s="3">
        <f t="shared" si="0"/>
        <v>43</v>
      </c>
    </row>
    <row r="53" spans="1:8" ht="15.6" x14ac:dyDescent="0.25">
      <c r="A53" s="3">
        <v>51</v>
      </c>
      <c r="B53" s="8" t="s">
        <v>81</v>
      </c>
      <c r="C53" s="42" t="s">
        <v>79</v>
      </c>
      <c r="D53" s="52">
        <v>0.98484848484848486</v>
      </c>
      <c r="E53" s="6">
        <v>1</v>
      </c>
      <c r="F53" s="6">
        <v>0.9846723044397464</v>
      </c>
      <c r="G53" s="6">
        <f>AVERAGE(D53:F53)</f>
        <v>0.98984026309607709</v>
      </c>
      <c r="H53" s="3">
        <f t="shared" si="0"/>
        <v>45</v>
      </c>
    </row>
    <row r="54" spans="1:8" ht="15.6" x14ac:dyDescent="0.25">
      <c r="A54" s="3">
        <v>52</v>
      </c>
      <c r="B54" s="8" t="s">
        <v>82</v>
      </c>
      <c r="C54" s="42" t="s">
        <v>79</v>
      </c>
      <c r="D54" s="52">
        <v>0.97727272727272718</v>
      </c>
      <c r="E54" s="6">
        <v>0.95454545454545447</v>
      </c>
      <c r="F54" s="6">
        <v>0.98431155407899595</v>
      </c>
      <c r="G54" s="6">
        <f>AVERAGE(D54:F54)</f>
        <v>0.97204324529905917</v>
      </c>
      <c r="H54" s="3">
        <f t="shared" si="0"/>
        <v>58</v>
      </c>
    </row>
    <row r="55" spans="1:8" ht="15.6" x14ac:dyDescent="0.25">
      <c r="A55" s="3">
        <v>53</v>
      </c>
      <c r="B55" s="8" t="s">
        <v>83</v>
      </c>
      <c r="C55" s="42" t="s">
        <v>84</v>
      </c>
      <c r="D55" s="52">
        <v>1</v>
      </c>
      <c r="E55" s="6">
        <v>0.96880767811000368</v>
      </c>
      <c r="F55" s="6">
        <v>0.97637504614248805</v>
      </c>
      <c r="G55" s="6">
        <f>AVERAGE(D55:F55)</f>
        <v>0.98172757475083061</v>
      </c>
      <c r="H55" s="3">
        <f t="shared" si="0"/>
        <v>55</v>
      </c>
    </row>
    <row r="56" spans="1:8" ht="15.6" x14ac:dyDescent="0.25">
      <c r="A56" s="3">
        <v>54</v>
      </c>
      <c r="B56" s="8" t="s">
        <v>85</v>
      </c>
      <c r="C56" s="42" t="s">
        <v>84</v>
      </c>
      <c r="D56" s="52">
        <v>0.99122807017543868</v>
      </c>
      <c r="E56" s="6">
        <v>0.98198198198198205</v>
      </c>
      <c r="F56" s="6">
        <v>0.99145299145299148</v>
      </c>
      <c r="G56" s="6">
        <f>AVERAGE(D56:F56)</f>
        <v>0.988221014536804</v>
      </c>
      <c r="H56" s="3">
        <f t="shared" si="0"/>
        <v>48</v>
      </c>
    </row>
    <row r="57" spans="1:8" ht="15.6" x14ac:dyDescent="0.25">
      <c r="A57" s="3">
        <v>55</v>
      </c>
      <c r="B57" s="8" t="s">
        <v>86</v>
      </c>
      <c r="C57" s="42" t="s">
        <v>84</v>
      </c>
      <c r="D57" s="52">
        <v>1</v>
      </c>
      <c r="E57" s="6">
        <v>1</v>
      </c>
      <c r="F57" s="6">
        <v>1</v>
      </c>
      <c r="G57" s="6">
        <f>AVERAGE(D57:F57)</f>
        <v>1</v>
      </c>
      <c r="H57" s="3">
        <f t="shared" si="0"/>
        <v>1</v>
      </c>
    </row>
    <row r="58" spans="1:8" ht="15.6" x14ac:dyDescent="0.25">
      <c r="A58" s="3">
        <v>56</v>
      </c>
      <c r="B58" s="8" t="s">
        <v>87</v>
      </c>
      <c r="C58" s="42" t="s">
        <v>84</v>
      </c>
      <c r="D58" s="52">
        <v>1</v>
      </c>
      <c r="E58" s="6">
        <v>1</v>
      </c>
      <c r="F58" s="6">
        <v>0.97499999999999998</v>
      </c>
      <c r="G58" s="6">
        <f>AVERAGE(D58:F58)</f>
        <v>0.9916666666666667</v>
      </c>
      <c r="H58" s="3">
        <f t="shared" si="0"/>
        <v>41</v>
      </c>
    </row>
    <row r="59" spans="1:8" ht="15.6" x14ac:dyDescent="0.25">
      <c r="A59" s="3">
        <v>57</v>
      </c>
      <c r="B59" s="11" t="s">
        <v>88</v>
      </c>
      <c r="C59" s="49" t="s">
        <v>89</v>
      </c>
      <c r="D59" s="52">
        <v>1</v>
      </c>
      <c r="E59" s="6">
        <v>0.99275362318840565</v>
      </c>
      <c r="F59" s="6">
        <v>1</v>
      </c>
      <c r="G59" s="6">
        <f>AVERAGE(D59:F59)</f>
        <v>0.99758454106280192</v>
      </c>
      <c r="H59" s="3">
        <f t="shared" si="0"/>
        <v>21</v>
      </c>
    </row>
    <row r="60" spans="1:8" ht="15.6" x14ac:dyDescent="0.25">
      <c r="A60" s="3">
        <v>58</v>
      </c>
      <c r="B60" s="11" t="s">
        <v>90</v>
      </c>
      <c r="C60" s="49" t="s">
        <v>89</v>
      </c>
      <c r="D60" s="52">
        <v>0.99275362318840576</v>
      </c>
      <c r="E60" s="6">
        <v>1</v>
      </c>
      <c r="F60" s="6">
        <v>1</v>
      </c>
      <c r="G60" s="6">
        <f>AVERAGE(D60:F60)</f>
        <v>0.99758454106280192</v>
      </c>
      <c r="H60" s="3">
        <f t="shared" si="0"/>
        <v>21</v>
      </c>
    </row>
    <row r="61" spans="1:8" ht="15.6" x14ac:dyDescent="0.25">
      <c r="A61" s="3">
        <v>59</v>
      </c>
      <c r="B61" s="11" t="s">
        <v>91</v>
      </c>
      <c r="C61" s="49" t="s">
        <v>89</v>
      </c>
      <c r="D61" s="52">
        <v>0.96875</v>
      </c>
      <c r="E61" s="6">
        <v>1</v>
      </c>
      <c r="F61" s="6">
        <v>1</v>
      </c>
      <c r="G61" s="6">
        <f>AVERAGE(D61:F61)</f>
        <v>0.98958333333333337</v>
      </c>
      <c r="H61" s="3">
        <f t="shared" si="0"/>
        <v>46</v>
      </c>
    </row>
    <row r="62" spans="1:8" ht="15.6" x14ac:dyDescent="0.25">
      <c r="A62" s="3">
        <v>60</v>
      </c>
      <c r="B62" s="11" t="s">
        <v>92</v>
      </c>
      <c r="C62" s="49" t="s">
        <v>89</v>
      </c>
      <c r="D62" s="52">
        <v>1</v>
      </c>
      <c r="E62" s="6">
        <v>1</v>
      </c>
      <c r="F62" s="6">
        <v>1</v>
      </c>
      <c r="G62" s="6">
        <f>AVERAGE(D62:F62)</f>
        <v>1</v>
      </c>
      <c r="H62" s="3">
        <f t="shared" si="0"/>
        <v>1</v>
      </c>
    </row>
    <row r="63" spans="1:8" ht="15.6" x14ac:dyDescent="0.25">
      <c r="A63" s="3">
        <v>61</v>
      </c>
      <c r="B63" s="11" t="s">
        <v>93</v>
      </c>
      <c r="C63" s="49" t="s">
        <v>89</v>
      </c>
      <c r="D63" s="52">
        <v>0.98198198198198205</v>
      </c>
      <c r="E63" s="6">
        <v>0.99099099099099097</v>
      </c>
      <c r="F63" s="6">
        <v>0.963963963963964</v>
      </c>
      <c r="G63" s="6">
        <f>AVERAGE(D63:F63)</f>
        <v>0.97897897897897901</v>
      </c>
      <c r="H63" s="3">
        <f t="shared" si="0"/>
        <v>56</v>
      </c>
    </row>
    <row r="64" spans="1:8" ht="15.6" x14ac:dyDescent="0.25">
      <c r="A64" s="3">
        <v>62</v>
      </c>
      <c r="B64" s="11" t="s">
        <v>94</v>
      </c>
      <c r="C64" s="49" t="s">
        <v>89</v>
      </c>
      <c r="D64" s="52">
        <v>1</v>
      </c>
      <c r="E64" s="6">
        <v>1</v>
      </c>
      <c r="F64" s="6">
        <v>0.99074074074074081</v>
      </c>
      <c r="G64" s="6">
        <f>AVERAGE(D64:F64)</f>
        <v>0.99691358024691368</v>
      </c>
      <c r="H64" s="3">
        <f t="shared" si="0"/>
        <v>27</v>
      </c>
    </row>
    <row r="65" spans="1:8" ht="15.6" x14ac:dyDescent="0.25">
      <c r="A65" s="3">
        <v>63</v>
      </c>
      <c r="B65" s="11" t="s">
        <v>95</v>
      </c>
      <c r="C65" s="49" t="s">
        <v>96</v>
      </c>
      <c r="D65" s="52">
        <v>1</v>
      </c>
      <c r="E65" s="6">
        <v>1</v>
      </c>
      <c r="F65" s="6">
        <v>1</v>
      </c>
      <c r="G65" s="6">
        <f>AVERAGE(D65:F65)</f>
        <v>1</v>
      </c>
      <c r="H65" s="3">
        <f t="shared" si="0"/>
        <v>1</v>
      </c>
    </row>
  </sheetData>
  <mergeCells count="1">
    <mergeCell ref="A1:H1"/>
  </mergeCells>
  <phoneticPr fontId="16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workbookViewId="0">
      <pane ySplit="2" topLeftCell="A3" activePane="bottomLeft" state="frozen"/>
      <selection pane="bottomLeft" activeCell="F3" sqref="F3:F65"/>
    </sheetView>
  </sheetViews>
  <sheetFormatPr defaultColWidth="9" defaultRowHeight="15.6" x14ac:dyDescent="0.25"/>
  <cols>
    <col min="1" max="1" width="9" style="28"/>
    <col min="2" max="2" width="9" style="29"/>
    <col min="3" max="3" width="9" style="29" customWidth="1"/>
    <col min="4" max="4" width="26.21875" style="29" customWidth="1"/>
    <col min="5" max="5" width="25.77734375" style="28" customWidth="1"/>
    <col min="6" max="6" width="26.88671875" style="28" customWidth="1"/>
    <col min="7" max="7" width="11.77734375" style="28" customWidth="1"/>
    <col min="8" max="16384" width="9" style="28"/>
  </cols>
  <sheetData>
    <row r="1" spans="1:12" ht="16.5" customHeight="1" x14ac:dyDescent="0.25">
      <c r="A1" s="89" t="s">
        <v>171</v>
      </c>
      <c r="B1" s="54"/>
      <c r="C1" s="54"/>
      <c r="D1" s="54"/>
      <c r="E1" s="54"/>
      <c r="F1" s="54"/>
      <c r="G1" s="54"/>
      <c r="H1" s="55"/>
      <c r="K1" s="41"/>
    </row>
    <row r="2" spans="1:12" ht="16.5" customHeight="1" x14ac:dyDescent="0.25">
      <c r="A2" s="3" t="s">
        <v>0</v>
      </c>
      <c r="B2" s="3" t="s">
        <v>1</v>
      </c>
      <c r="C2" s="3" t="s">
        <v>2</v>
      </c>
      <c r="D2" s="3" t="s">
        <v>172</v>
      </c>
      <c r="E2" s="3" t="s">
        <v>173</v>
      </c>
      <c r="F2" s="30" t="s">
        <v>174</v>
      </c>
      <c r="G2" s="31" t="s">
        <v>170</v>
      </c>
      <c r="H2" s="3" t="s">
        <v>3</v>
      </c>
    </row>
    <row r="3" spans="1:12" x14ac:dyDescent="0.25">
      <c r="A3" s="3">
        <v>1</v>
      </c>
      <c r="B3" s="32" t="s">
        <v>4</v>
      </c>
      <c r="C3" s="50" t="s">
        <v>97</v>
      </c>
      <c r="D3" s="33">
        <v>1</v>
      </c>
      <c r="E3" s="34">
        <v>1</v>
      </c>
      <c r="F3" s="35">
        <v>1</v>
      </c>
      <c r="G3" s="6">
        <f>AVERAGE(D3:F3)</f>
        <v>1</v>
      </c>
      <c r="H3" s="3">
        <f>RANK(G3,$G$3:$G$65)</f>
        <v>1</v>
      </c>
      <c r="L3" s="41"/>
    </row>
    <row r="4" spans="1:12" x14ac:dyDescent="0.25">
      <c r="A4" s="3">
        <v>2</v>
      </c>
      <c r="B4" s="32" t="s">
        <v>6</v>
      </c>
      <c r="C4" s="50" t="s">
        <v>97</v>
      </c>
      <c r="D4" s="33">
        <v>0.99607843137254903</v>
      </c>
      <c r="E4" s="34">
        <v>0.99607843137254903</v>
      </c>
      <c r="F4" s="35">
        <v>0.97607843137254913</v>
      </c>
      <c r="G4" s="6">
        <f>AVERAGE(D4:F4)</f>
        <v>0.98941176470588232</v>
      </c>
      <c r="H4" s="3">
        <f t="shared" ref="H4:H65" si="0">RANK(G4,$G$3:$G$65)</f>
        <v>62</v>
      </c>
      <c r="L4" s="41"/>
    </row>
    <row r="5" spans="1:12" x14ac:dyDescent="0.25">
      <c r="A5" s="3">
        <v>3</v>
      </c>
      <c r="B5" s="32" t="s">
        <v>7</v>
      </c>
      <c r="C5" s="50" t="s">
        <v>97</v>
      </c>
      <c r="D5" s="33">
        <v>1</v>
      </c>
      <c r="E5" s="34">
        <v>1</v>
      </c>
      <c r="F5" s="35">
        <v>0.98000000000000009</v>
      </c>
      <c r="G5" s="6">
        <f>AVERAGE(D5:F5)</f>
        <v>0.99333333333333329</v>
      </c>
      <c r="H5" s="3">
        <f t="shared" si="0"/>
        <v>54</v>
      </c>
      <c r="L5" s="41"/>
    </row>
    <row r="6" spans="1:12" x14ac:dyDescent="0.25">
      <c r="A6" s="3">
        <v>4</v>
      </c>
      <c r="B6" s="32" t="s">
        <v>8</v>
      </c>
      <c r="C6" s="50" t="s">
        <v>97</v>
      </c>
      <c r="D6" s="33">
        <v>1</v>
      </c>
      <c r="E6" s="34">
        <v>1</v>
      </c>
      <c r="F6" s="35">
        <v>1</v>
      </c>
      <c r="G6" s="6">
        <f>AVERAGE(D6:F6)</f>
        <v>1</v>
      </c>
      <c r="H6" s="3">
        <f t="shared" si="0"/>
        <v>1</v>
      </c>
      <c r="L6" s="41"/>
    </row>
    <row r="7" spans="1:12" x14ac:dyDescent="0.25">
      <c r="A7" s="3">
        <v>5</v>
      </c>
      <c r="B7" s="36" t="s">
        <v>9</v>
      </c>
      <c r="C7" s="50" t="s">
        <v>97</v>
      </c>
      <c r="D7" s="33">
        <v>1</v>
      </c>
      <c r="E7" s="34">
        <v>0.98666666666666669</v>
      </c>
      <c r="F7" s="35">
        <v>1</v>
      </c>
      <c r="G7" s="6">
        <f>AVERAGE(D7:F7)</f>
        <v>0.99555555555555564</v>
      </c>
      <c r="H7" s="3">
        <f t="shared" si="0"/>
        <v>49</v>
      </c>
      <c r="L7" s="41"/>
    </row>
    <row r="8" spans="1:12" x14ac:dyDescent="0.25">
      <c r="A8" s="24">
        <v>6</v>
      </c>
      <c r="B8" s="37" t="s">
        <v>11</v>
      </c>
      <c r="C8" s="50" t="s">
        <v>98</v>
      </c>
      <c r="D8" s="33">
        <v>1</v>
      </c>
      <c r="E8" s="38">
        <v>0.99545454545454537</v>
      </c>
      <c r="F8" s="39">
        <v>1</v>
      </c>
      <c r="G8" s="6">
        <f>AVERAGE(D8:F8)</f>
        <v>0.99848484848484842</v>
      </c>
      <c r="H8" s="3">
        <f t="shared" si="0"/>
        <v>41</v>
      </c>
      <c r="L8" s="41"/>
    </row>
    <row r="9" spans="1:12" x14ac:dyDescent="0.25">
      <c r="A9" s="3">
        <v>7</v>
      </c>
      <c r="B9" s="32" t="s">
        <v>13</v>
      </c>
      <c r="C9" s="50" t="s">
        <v>99</v>
      </c>
      <c r="D9" s="33">
        <v>1</v>
      </c>
      <c r="E9" s="34">
        <v>1</v>
      </c>
      <c r="F9" s="35">
        <v>1</v>
      </c>
      <c r="G9" s="6">
        <f>AVERAGE(D9:F9)</f>
        <v>1</v>
      </c>
      <c r="H9" s="3">
        <f t="shared" si="0"/>
        <v>1</v>
      </c>
      <c r="L9" s="41"/>
    </row>
    <row r="10" spans="1:12" x14ac:dyDescent="0.25">
      <c r="A10" s="3">
        <v>8</v>
      </c>
      <c r="B10" s="32" t="s">
        <v>15</v>
      </c>
      <c r="C10" s="50" t="s">
        <v>99</v>
      </c>
      <c r="D10" s="33">
        <v>1</v>
      </c>
      <c r="E10" s="34">
        <v>1</v>
      </c>
      <c r="F10" s="35">
        <v>1</v>
      </c>
      <c r="G10" s="6">
        <f>AVERAGE(D10:F10)</f>
        <v>1</v>
      </c>
      <c r="H10" s="3">
        <f t="shared" si="0"/>
        <v>1</v>
      </c>
      <c r="L10" s="41"/>
    </row>
    <row r="11" spans="1:12" x14ac:dyDescent="0.25">
      <c r="A11" s="3">
        <v>9</v>
      </c>
      <c r="B11" s="32" t="s">
        <v>16</v>
      </c>
      <c r="C11" s="50" t="s">
        <v>5</v>
      </c>
      <c r="D11" s="33">
        <v>1</v>
      </c>
      <c r="E11" s="34">
        <v>1</v>
      </c>
      <c r="F11" s="35">
        <v>1</v>
      </c>
      <c r="G11" s="6">
        <f>AVERAGE(D11:F11)</f>
        <v>1</v>
      </c>
      <c r="H11" s="3">
        <f t="shared" si="0"/>
        <v>1</v>
      </c>
      <c r="L11" s="41"/>
    </row>
    <row r="12" spans="1:12" x14ac:dyDescent="0.25">
      <c r="A12" s="3">
        <v>10</v>
      </c>
      <c r="B12" s="32" t="s">
        <v>17</v>
      </c>
      <c r="C12" s="50" t="s">
        <v>5</v>
      </c>
      <c r="D12" s="33">
        <v>1</v>
      </c>
      <c r="E12" s="34">
        <v>1</v>
      </c>
      <c r="F12" s="35">
        <v>0.99487179487179489</v>
      </c>
      <c r="G12" s="6">
        <f>AVERAGE(D12:F12)</f>
        <v>0.9982905982905983</v>
      </c>
      <c r="H12" s="3">
        <f t="shared" si="0"/>
        <v>42</v>
      </c>
      <c r="L12" s="41"/>
    </row>
    <row r="13" spans="1:12" x14ac:dyDescent="0.25">
      <c r="A13" s="24">
        <v>11</v>
      </c>
      <c r="B13" s="37" t="s">
        <v>100</v>
      </c>
      <c r="C13" s="50" t="s">
        <v>101</v>
      </c>
      <c r="D13" s="33">
        <v>0.99565217391304339</v>
      </c>
      <c r="E13" s="38">
        <v>1</v>
      </c>
      <c r="F13" s="39">
        <v>1</v>
      </c>
      <c r="G13" s="6">
        <f>AVERAGE(D13:F13)</f>
        <v>0.99855072463768113</v>
      </c>
      <c r="H13" s="3">
        <f t="shared" si="0"/>
        <v>39</v>
      </c>
      <c r="L13" s="41"/>
    </row>
    <row r="14" spans="1:12" x14ac:dyDescent="0.25">
      <c r="A14" s="3">
        <v>12</v>
      </c>
      <c r="B14" s="32" t="s">
        <v>102</v>
      </c>
      <c r="C14" s="50" t="s">
        <v>103</v>
      </c>
      <c r="D14" s="33">
        <v>1</v>
      </c>
      <c r="E14" s="34">
        <v>1</v>
      </c>
      <c r="F14" s="35">
        <v>1</v>
      </c>
      <c r="G14" s="6">
        <f>AVERAGE(D14:F14)</f>
        <v>1</v>
      </c>
      <c r="H14" s="3">
        <f t="shared" si="0"/>
        <v>1</v>
      </c>
      <c r="L14" s="41"/>
    </row>
    <row r="15" spans="1:12" x14ac:dyDescent="0.25">
      <c r="A15" s="3">
        <v>13</v>
      </c>
      <c r="B15" s="32" t="s">
        <v>18</v>
      </c>
      <c r="C15" s="50" t="s">
        <v>97</v>
      </c>
      <c r="D15" s="33">
        <v>0.99622641509433962</v>
      </c>
      <c r="E15" s="34">
        <v>1</v>
      </c>
      <c r="F15" s="35">
        <v>0.99245283018867914</v>
      </c>
      <c r="G15" s="6">
        <f>AVERAGE(D15:F15)</f>
        <v>0.99622641509433951</v>
      </c>
      <c r="H15" s="3">
        <f t="shared" si="0"/>
        <v>48</v>
      </c>
      <c r="L15" s="41"/>
    </row>
    <row r="16" spans="1:12" x14ac:dyDescent="0.25">
      <c r="A16" s="3">
        <v>14</v>
      </c>
      <c r="B16" s="32" t="s">
        <v>19</v>
      </c>
      <c r="C16" s="50" t="s">
        <v>104</v>
      </c>
      <c r="D16" s="33">
        <v>1</v>
      </c>
      <c r="E16" s="34">
        <v>1</v>
      </c>
      <c r="F16" s="35">
        <v>0.99574468085106393</v>
      </c>
      <c r="G16" s="6">
        <f>AVERAGE(D16:F16)</f>
        <v>0.99858156028368794</v>
      </c>
      <c r="H16" s="3">
        <f t="shared" si="0"/>
        <v>38</v>
      </c>
      <c r="L16" s="41"/>
    </row>
    <row r="17" spans="1:12" x14ac:dyDescent="0.25">
      <c r="A17" s="3">
        <v>15</v>
      </c>
      <c r="B17" s="32" t="s">
        <v>21</v>
      </c>
      <c r="C17" s="50" t="s">
        <v>104</v>
      </c>
      <c r="D17" s="33">
        <v>1</v>
      </c>
      <c r="E17" s="34">
        <v>1</v>
      </c>
      <c r="F17" s="35">
        <v>1</v>
      </c>
      <c r="G17" s="6">
        <f>AVERAGE(D17:F17)</f>
        <v>1</v>
      </c>
      <c r="H17" s="3">
        <f t="shared" si="0"/>
        <v>1</v>
      </c>
      <c r="L17" s="41"/>
    </row>
    <row r="18" spans="1:12" x14ac:dyDescent="0.25">
      <c r="A18" s="3">
        <v>16</v>
      </c>
      <c r="B18" s="32" t="s">
        <v>105</v>
      </c>
      <c r="C18" s="50" t="s">
        <v>104</v>
      </c>
      <c r="D18" s="33">
        <v>1</v>
      </c>
      <c r="E18" s="34">
        <v>1</v>
      </c>
      <c r="F18" s="35">
        <v>1</v>
      </c>
      <c r="G18" s="6">
        <f>AVERAGE(D18:F18)</f>
        <v>1</v>
      </c>
      <c r="H18" s="3">
        <f t="shared" si="0"/>
        <v>1</v>
      </c>
      <c r="L18" s="41"/>
    </row>
    <row r="19" spans="1:12" x14ac:dyDescent="0.25">
      <c r="A19" s="3">
        <v>17</v>
      </c>
      <c r="B19" s="32" t="s">
        <v>106</v>
      </c>
      <c r="C19" s="50" t="s">
        <v>104</v>
      </c>
      <c r="D19" s="33">
        <v>1</v>
      </c>
      <c r="E19" s="34">
        <v>1</v>
      </c>
      <c r="F19" s="35">
        <v>1</v>
      </c>
      <c r="G19" s="6">
        <f>AVERAGE(D19:F19)</f>
        <v>1</v>
      </c>
      <c r="H19" s="3">
        <f t="shared" si="0"/>
        <v>1</v>
      </c>
      <c r="L19" s="41"/>
    </row>
    <row r="20" spans="1:12" x14ac:dyDescent="0.25">
      <c r="A20" s="3">
        <v>18</v>
      </c>
      <c r="B20" s="32" t="s">
        <v>26</v>
      </c>
      <c r="C20" s="50" t="s">
        <v>107</v>
      </c>
      <c r="D20" s="33">
        <v>1</v>
      </c>
      <c r="E20" s="34">
        <v>1</v>
      </c>
      <c r="F20" s="35">
        <v>1</v>
      </c>
      <c r="G20" s="6">
        <f>AVERAGE(D20:F20)</f>
        <v>1</v>
      </c>
      <c r="H20" s="3">
        <f t="shared" si="0"/>
        <v>1</v>
      </c>
      <c r="L20" s="41"/>
    </row>
    <row r="21" spans="1:12" x14ac:dyDescent="0.25">
      <c r="A21" s="3">
        <v>19</v>
      </c>
      <c r="B21" s="32" t="s">
        <v>108</v>
      </c>
      <c r="C21" s="50" t="s">
        <v>109</v>
      </c>
      <c r="D21" s="33">
        <v>1</v>
      </c>
      <c r="E21" s="40">
        <v>1</v>
      </c>
      <c r="F21" s="35">
        <v>1</v>
      </c>
      <c r="G21" s="6">
        <f>AVERAGE(D21:F21)</f>
        <v>1</v>
      </c>
      <c r="H21" s="3">
        <f t="shared" si="0"/>
        <v>1</v>
      </c>
      <c r="L21" s="41"/>
    </row>
    <row r="22" spans="1:12" x14ac:dyDescent="0.25">
      <c r="A22" s="3">
        <v>20</v>
      </c>
      <c r="B22" s="32" t="s">
        <v>110</v>
      </c>
      <c r="C22" s="50" t="s">
        <v>109</v>
      </c>
      <c r="D22" s="33">
        <v>1</v>
      </c>
      <c r="E22" s="40">
        <v>1</v>
      </c>
      <c r="F22" s="35">
        <v>1</v>
      </c>
      <c r="G22" s="6">
        <f>AVERAGE(D22:F22)</f>
        <v>1</v>
      </c>
      <c r="H22" s="3">
        <f t="shared" si="0"/>
        <v>1</v>
      </c>
      <c r="L22" s="41"/>
    </row>
    <row r="23" spans="1:12" x14ac:dyDescent="0.25">
      <c r="A23" s="3">
        <v>21</v>
      </c>
      <c r="B23" s="32" t="s">
        <v>28</v>
      </c>
      <c r="C23" s="50" t="s">
        <v>29</v>
      </c>
      <c r="D23" s="33">
        <v>0.97591836734693893</v>
      </c>
      <c r="E23" s="34">
        <v>1</v>
      </c>
      <c r="F23" s="35">
        <v>1</v>
      </c>
      <c r="G23" s="6">
        <f>AVERAGE(D23:F23)</f>
        <v>0.99197278911564624</v>
      </c>
      <c r="H23" s="3">
        <f t="shared" si="0"/>
        <v>60</v>
      </c>
      <c r="L23" s="41"/>
    </row>
    <row r="24" spans="1:12" x14ac:dyDescent="0.25">
      <c r="A24" s="3">
        <v>22</v>
      </c>
      <c r="B24" s="32" t="s">
        <v>30</v>
      </c>
      <c r="C24" s="50" t="s">
        <v>29</v>
      </c>
      <c r="D24" s="33">
        <v>0.98000000000000009</v>
      </c>
      <c r="E24" s="34">
        <v>1</v>
      </c>
      <c r="F24" s="35">
        <v>1</v>
      </c>
      <c r="G24" s="6">
        <f>AVERAGE(D24:F24)</f>
        <v>0.99333333333333329</v>
      </c>
      <c r="H24" s="3">
        <f t="shared" si="0"/>
        <v>54</v>
      </c>
      <c r="L24" s="41"/>
    </row>
    <row r="25" spans="1:12" x14ac:dyDescent="0.25">
      <c r="A25" s="3">
        <v>23</v>
      </c>
      <c r="B25" s="32" t="s">
        <v>62</v>
      </c>
      <c r="C25" s="32" t="s">
        <v>111</v>
      </c>
      <c r="D25" s="33">
        <v>1</v>
      </c>
      <c r="E25" s="34">
        <v>0.98791836734693883</v>
      </c>
      <c r="F25" s="35">
        <v>0.99591836734693884</v>
      </c>
      <c r="G25" s="6">
        <f>AVERAGE(D25:F25)</f>
        <v>0.99461224489795919</v>
      </c>
      <c r="H25" s="3">
        <f t="shared" si="0"/>
        <v>52</v>
      </c>
      <c r="L25" s="41"/>
    </row>
    <row r="26" spans="1:12" x14ac:dyDescent="0.25">
      <c r="A26" s="3">
        <v>24</v>
      </c>
      <c r="B26" s="32" t="s">
        <v>38</v>
      </c>
      <c r="C26" s="32" t="s">
        <v>111</v>
      </c>
      <c r="D26" s="33">
        <v>1</v>
      </c>
      <c r="E26" s="34">
        <v>1</v>
      </c>
      <c r="F26" s="35">
        <v>0.98000000000000009</v>
      </c>
      <c r="G26" s="6">
        <f>AVERAGE(D26:F26)</f>
        <v>0.99333333333333329</v>
      </c>
      <c r="H26" s="3">
        <f t="shared" si="0"/>
        <v>54</v>
      </c>
      <c r="L26" s="41"/>
    </row>
    <row r="27" spans="1:12" x14ac:dyDescent="0.25">
      <c r="A27" s="3">
        <v>25</v>
      </c>
      <c r="B27" s="32" t="s">
        <v>40</v>
      </c>
      <c r="C27" s="32" t="s">
        <v>111</v>
      </c>
      <c r="D27" s="33">
        <v>1</v>
      </c>
      <c r="E27" s="34">
        <v>1</v>
      </c>
      <c r="F27" s="35">
        <v>0.98000000000000009</v>
      </c>
      <c r="G27" s="6">
        <f>AVERAGE(D27:F27)</f>
        <v>0.99333333333333329</v>
      </c>
      <c r="H27" s="3">
        <f t="shared" si="0"/>
        <v>54</v>
      </c>
      <c r="L27" s="41"/>
    </row>
    <row r="28" spans="1:12" x14ac:dyDescent="0.25">
      <c r="A28" s="3">
        <v>26</v>
      </c>
      <c r="B28" s="32" t="s">
        <v>41</v>
      </c>
      <c r="C28" s="32" t="s">
        <v>111</v>
      </c>
      <c r="D28" s="33">
        <v>1</v>
      </c>
      <c r="E28" s="34">
        <v>1</v>
      </c>
      <c r="F28" s="35">
        <v>0.98000000000000009</v>
      </c>
      <c r="G28" s="6">
        <f>AVERAGE(D28:F28)</f>
        <v>0.99333333333333329</v>
      </c>
      <c r="H28" s="3">
        <f t="shared" si="0"/>
        <v>54</v>
      </c>
      <c r="L28" s="41"/>
    </row>
    <row r="29" spans="1:12" x14ac:dyDescent="0.25">
      <c r="A29" s="3">
        <v>27</v>
      </c>
      <c r="B29" s="32" t="s">
        <v>42</v>
      </c>
      <c r="C29" s="32" t="s">
        <v>111</v>
      </c>
      <c r="D29" s="33">
        <v>0.9956521739130435</v>
      </c>
      <c r="E29" s="34">
        <v>1</v>
      </c>
      <c r="F29" s="35">
        <v>0.98695652173913051</v>
      </c>
      <c r="G29" s="6">
        <f>AVERAGE(D29:F29)</f>
        <v>0.99420289855072463</v>
      </c>
      <c r="H29" s="3">
        <f t="shared" si="0"/>
        <v>53</v>
      </c>
      <c r="L29" s="41"/>
    </row>
    <row r="30" spans="1:12" x14ac:dyDescent="0.25">
      <c r="A30" s="3">
        <v>28</v>
      </c>
      <c r="B30" s="32" t="s">
        <v>43</v>
      </c>
      <c r="C30" s="32" t="s">
        <v>111</v>
      </c>
      <c r="D30" s="33">
        <v>1</v>
      </c>
      <c r="E30" s="34">
        <v>1</v>
      </c>
      <c r="F30" s="35">
        <v>1</v>
      </c>
      <c r="G30" s="6">
        <f>AVERAGE(D30:F30)</f>
        <v>1</v>
      </c>
      <c r="H30" s="3">
        <f t="shared" si="0"/>
        <v>1</v>
      </c>
      <c r="L30" s="41"/>
    </row>
    <row r="31" spans="1:12" x14ac:dyDescent="0.25">
      <c r="A31" s="3">
        <v>29</v>
      </c>
      <c r="B31" s="32" t="s">
        <v>44</v>
      </c>
      <c r="C31" s="32" t="s">
        <v>112</v>
      </c>
      <c r="D31" s="33">
        <v>1</v>
      </c>
      <c r="E31" s="34">
        <v>0.99565217391304339</v>
      </c>
      <c r="F31" s="35">
        <v>1</v>
      </c>
      <c r="G31" s="6">
        <f>AVERAGE(D31:F31)</f>
        <v>0.99855072463768113</v>
      </c>
      <c r="H31" s="3">
        <f t="shared" si="0"/>
        <v>39</v>
      </c>
      <c r="L31" s="41"/>
    </row>
    <row r="32" spans="1:12" x14ac:dyDescent="0.25">
      <c r="A32" s="3">
        <v>30</v>
      </c>
      <c r="B32" s="32" t="s">
        <v>45</v>
      </c>
      <c r="C32" s="32" t="s">
        <v>113</v>
      </c>
      <c r="D32" s="33">
        <v>1</v>
      </c>
      <c r="E32" s="34">
        <v>1</v>
      </c>
      <c r="F32" s="35">
        <v>0.99069767441860468</v>
      </c>
      <c r="G32" s="6">
        <f>AVERAGE(D32:F32)</f>
        <v>0.99689922480620152</v>
      </c>
      <c r="H32" s="3">
        <f t="shared" si="0"/>
        <v>45</v>
      </c>
      <c r="L32" s="41"/>
    </row>
    <row r="33" spans="1:12" x14ac:dyDescent="0.25">
      <c r="A33" s="3">
        <v>31</v>
      </c>
      <c r="B33" s="32" t="s">
        <v>47</v>
      </c>
      <c r="C33" s="32" t="s">
        <v>114</v>
      </c>
      <c r="D33" s="33">
        <v>1</v>
      </c>
      <c r="E33" s="34">
        <v>1</v>
      </c>
      <c r="F33" s="35">
        <v>1</v>
      </c>
      <c r="G33" s="6">
        <f>AVERAGE(D33:F33)</f>
        <v>1</v>
      </c>
      <c r="H33" s="3">
        <f t="shared" si="0"/>
        <v>1</v>
      </c>
      <c r="L33" s="41"/>
    </row>
    <row r="34" spans="1:12" x14ac:dyDescent="0.25">
      <c r="A34" s="3">
        <v>32</v>
      </c>
      <c r="B34" s="32" t="s">
        <v>49</v>
      </c>
      <c r="C34" s="32" t="s">
        <v>114</v>
      </c>
      <c r="D34" s="33">
        <v>1</v>
      </c>
      <c r="E34" s="34">
        <v>1</v>
      </c>
      <c r="F34" s="35">
        <v>1</v>
      </c>
      <c r="G34" s="6">
        <f>AVERAGE(D34:F34)</f>
        <v>1</v>
      </c>
      <c r="H34" s="3">
        <f t="shared" si="0"/>
        <v>1</v>
      </c>
      <c r="L34" s="41"/>
    </row>
    <row r="35" spans="1:12" x14ac:dyDescent="0.25">
      <c r="A35" s="3">
        <v>33</v>
      </c>
      <c r="B35" s="32" t="s">
        <v>115</v>
      </c>
      <c r="C35" s="32" t="s">
        <v>52</v>
      </c>
      <c r="D35" s="33">
        <v>1</v>
      </c>
      <c r="E35" s="34">
        <v>1</v>
      </c>
      <c r="F35" s="35">
        <v>1</v>
      </c>
      <c r="G35" s="6">
        <f>AVERAGE(D35:F35)</f>
        <v>1</v>
      </c>
      <c r="H35" s="3">
        <f t="shared" si="0"/>
        <v>1</v>
      </c>
      <c r="L35" s="41"/>
    </row>
    <row r="36" spans="1:12" x14ac:dyDescent="0.25">
      <c r="A36" s="3">
        <v>34</v>
      </c>
      <c r="B36" s="32" t="s">
        <v>51</v>
      </c>
      <c r="C36" s="32" t="s">
        <v>52</v>
      </c>
      <c r="D36" s="33">
        <v>1</v>
      </c>
      <c r="E36" s="34">
        <v>1</v>
      </c>
      <c r="F36" s="35">
        <v>1</v>
      </c>
      <c r="G36" s="6">
        <f>AVERAGE(D36:F36)</f>
        <v>1</v>
      </c>
      <c r="H36" s="3">
        <f t="shared" si="0"/>
        <v>1</v>
      </c>
      <c r="L36" s="41"/>
    </row>
    <row r="37" spans="1:12" x14ac:dyDescent="0.25">
      <c r="A37" s="3">
        <v>35</v>
      </c>
      <c r="B37" s="32" t="s">
        <v>53</v>
      </c>
      <c r="C37" s="32" t="s">
        <v>52</v>
      </c>
      <c r="D37" s="33">
        <v>1</v>
      </c>
      <c r="E37" s="34">
        <v>1</v>
      </c>
      <c r="F37" s="35">
        <v>1</v>
      </c>
      <c r="G37" s="6">
        <f>AVERAGE(D37:F37)</f>
        <v>1</v>
      </c>
      <c r="H37" s="3">
        <f t="shared" si="0"/>
        <v>1</v>
      </c>
      <c r="L37" s="41"/>
    </row>
    <row r="38" spans="1:12" x14ac:dyDescent="0.25">
      <c r="A38" s="3">
        <v>36</v>
      </c>
      <c r="B38" s="32" t="s">
        <v>54</v>
      </c>
      <c r="C38" s="32" t="s">
        <v>52</v>
      </c>
      <c r="D38" s="33">
        <v>1</v>
      </c>
      <c r="E38" s="34">
        <v>1</v>
      </c>
      <c r="F38" s="35">
        <v>1</v>
      </c>
      <c r="G38" s="6">
        <f>AVERAGE(D38:F38)</f>
        <v>1</v>
      </c>
      <c r="H38" s="3">
        <f t="shared" si="0"/>
        <v>1</v>
      </c>
      <c r="L38" s="41"/>
    </row>
    <row r="39" spans="1:12" x14ac:dyDescent="0.25">
      <c r="A39" s="3">
        <v>37</v>
      </c>
      <c r="B39" s="32" t="s">
        <v>116</v>
      </c>
      <c r="C39" s="32" t="s">
        <v>117</v>
      </c>
      <c r="D39" s="33">
        <v>1</v>
      </c>
      <c r="E39" s="34">
        <v>1</v>
      </c>
      <c r="F39" s="35">
        <v>1</v>
      </c>
      <c r="G39" s="6">
        <f>AVERAGE(D39:F39)</f>
        <v>1</v>
      </c>
      <c r="H39" s="3">
        <f t="shared" si="0"/>
        <v>1</v>
      </c>
      <c r="L39" s="41"/>
    </row>
    <row r="40" spans="1:12" x14ac:dyDescent="0.25">
      <c r="A40" s="3">
        <v>38</v>
      </c>
      <c r="B40" s="32" t="s">
        <v>118</v>
      </c>
      <c r="C40" s="50" t="s">
        <v>119</v>
      </c>
      <c r="D40" s="33">
        <v>1</v>
      </c>
      <c r="E40" s="34">
        <v>1</v>
      </c>
      <c r="F40" s="35">
        <v>1</v>
      </c>
      <c r="G40" s="6">
        <f>AVERAGE(D40:F40)</f>
        <v>1</v>
      </c>
      <c r="H40" s="3">
        <f t="shared" si="0"/>
        <v>1</v>
      </c>
      <c r="L40" s="41"/>
    </row>
    <row r="41" spans="1:12" x14ac:dyDescent="0.25">
      <c r="A41" s="3">
        <v>39</v>
      </c>
      <c r="B41" s="32" t="s">
        <v>120</v>
      </c>
      <c r="C41" s="50" t="s">
        <v>119</v>
      </c>
      <c r="D41" s="33">
        <v>1</v>
      </c>
      <c r="E41" s="34">
        <v>1</v>
      </c>
      <c r="F41" s="35">
        <v>1</v>
      </c>
      <c r="G41" s="6">
        <f>AVERAGE(D41:F41)</f>
        <v>1</v>
      </c>
      <c r="H41" s="3">
        <f t="shared" si="0"/>
        <v>1</v>
      </c>
      <c r="L41" s="41"/>
    </row>
    <row r="42" spans="1:12" x14ac:dyDescent="0.25">
      <c r="A42" s="3">
        <v>40</v>
      </c>
      <c r="B42" s="32" t="s">
        <v>121</v>
      </c>
      <c r="C42" s="50" t="s">
        <v>122</v>
      </c>
      <c r="D42" s="33">
        <v>0.99024390243902438</v>
      </c>
      <c r="E42" s="34">
        <v>0.95121951219512191</v>
      </c>
      <c r="F42" s="35">
        <v>0.98010269576379971</v>
      </c>
      <c r="G42" s="6">
        <f>AVERAGE(D42:F42)</f>
        <v>0.97385537013264878</v>
      </c>
      <c r="H42" s="3">
        <f t="shared" si="0"/>
        <v>63</v>
      </c>
      <c r="L42" s="41"/>
    </row>
    <row r="43" spans="1:12" x14ac:dyDescent="0.25">
      <c r="A43" s="3">
        <v>41</v>
      </c>
      <c r="B43" s="32" t="s">
        <v>123</v>
      </c>
      <c r="C43" s="50" t="s">
        <v>124</v>
      </c>
      <c r="D43" s="33">
        <v>1</v>
      </c>
      <c r="E43" s="34">
        <v>0.99047619047619051</v>
      </c>
      <c r="F43" s="35">
        <v>1</v>
      </c>
      <c r="G43" s="6">
        <f>AVERAGE(D43:F43)</f>
        <v>0.99682539682539684</v>
      </c>
      <c r="H43" s="3">
        <f t="shared" si="0"/>
        <v>46</v>
      </c>
      <c r="L43" s="41"/>
    </row>
    <row r="44" spans="1:12" x14ac:dyDescent="0.25">
      <c r="A44" s="3">
        <v>42</v>
      </c>
      <c r="B44" s="32" t="s">
        <v>125</v>
      </c>
      <c r="C44" s="50" t="s">
        <v>126</v>
      </c>
      <c r="D44" s="33">
        <v>1</v>
      </c>
      <c r="E44" s="34">
        <v>0.99487179487179489</v>
      </c>
      <c r="F44" s="35">
        <v>0.98960863697705803</v>
      </c>
      <c r="G44" s="6">
        <f>AVERAGE(D44:F44)</f>
        <v>0.99482681061628442</v>
      </c>
      <c r="H44" s="3">
        <f t="shared" si="0"/>
        <v>51</v>
      </c>
      <c r="L44" s="41"/>
    </row>
    <row r="45" spans="1:12" x14ac:dyDescent="0.25">
      <c r="A45" s="3">
        <v>43</v>
      </c>
      <c r="B45" s="32" t="s">
        <v>127</v>
      </c>
      <c r="C45" s="50" t="s">
        <v>126</v>
      </c>
      <c r="D45" s="33">
        <v>1</v>
      </c>
      <c r="E45" s="34">
        <v>1</v>
      </c>
      <c r="F45" s="35">
        <v>1</v>
      </c>
      <c r="G45" s="6">
        <f>AVERAGE(D45:F45)</f>
        <v>1</v>
      </c>
      <c r="H45" s="3">
        <f t="shared" si="0"/>
        <v>1</v>
      </c>
      <c r="L45" s="41"/>
    </row>
    <row r="46" spans="1:12" x14ac:dyDescent="0.25">
      <c r="A46" s="3">
        <v>44</v>
      </c>
      <c r="B46" s="32" t="s">
        <v>128</v>
      </c>
      <c r="C46" s="50" t="s">
        <v>126</v>
      </c>
      <c r="D46" s="33">
        <v>1</v>
      </c>
      <c r="E46" s="34">
        <v>1</v>
      </c>
      <c r="F46" s="35">
        <v>1</v>
      </c>
      <c r="G46" s="6">
        <f>AVERAGE(D46:F46)</f>
        <v>1</v>
      </c>
      <c r="H46" s="3">
        <f t="shared" si="0"/>
        <v>1</v>
      </c>
      <c r="L46" s="41"/>
    </row>
    <row r="47" spans="1:12" x14ac:dyDescent="0.25">
      <c r="A47" s="3">
        <v>45</v>
      </c>
      <c r="B47" s="32" t="s">
        <v>129</v>
      </c>
      <c r="C47" s="50" t="s">
        <v>130</v>
      </c>
      <c r="D47" s="33">
        <v>1</v>
      </c>
      <c r="E47" s="34">
        <v>0.98918918918918908</v>
      </c>
      <c r="F47" s="35">
        <v>1</v>
      </c>
      <c r="G47" s="6">
        <f>AVERAGE(D47:F47)</f>
        <v>0.99639639639639643</v>
      </c>
      <c r="H47" s="3">
        <f t="shared" si="0"/>
        <v>47</v>
      </c>
      <c r="L47" s="41"/>
    </row>
    <row r="48" spans="1:12" x14ac:dyDescent="0.25">
      <c r="A48" s="3">
        <v>46</v>
      </c>
      <c r="B48" s="32" t="s">
        <v>131</v>
      </c>
      <c r="C48" s="50" t="s">
        <v>119</v>
      </c>
      <c r="D48" s="33">
        <v>1</v>
      </c>
      <c r="E48" s="34">
        <v>1</v>
      </c>
      <c r="F48" s="35">
        <v>1</v>
      </c>
      <c r="G48" s="6">
        <f>AVERAGE(D48:F48)</f>
        <v>1</v>
      </c>
      <c r="H48" s="3">
        <f t="shared" si="0"/>
        <v>1</v>
      </c>
      <c r="L48" s="41"/>
    </row>
    <row r="49" spans="1:12" x14ac:dyDescent="0.25">
      <c r="A49" s="3">
        <v>47</v>
      </c>
      <c r="B49" s="32" t="s">
        <v>132</v>
      </c>
      <c r="C49" s="50" t="s">
        <v>126</v>
      </c>
      <c r="D49" s="33">
        <v>0.99512195121951219</v>
      </c>
      <c r="E49" s="34">
        <v>0.99523809523809526</v>
      </c>
      <c r="F49" s="35">
        <v>0.99512195121951219</v>
      </c>
      <c r="G49" s="6">
        <f>AVERAGE(D49:F49)</f>
        <v>0.99516066589237318</v>
      </c>
      <c r="H49" s="3">
        <f t="shared" si="0"/>
        <v>50</v>
      </c>
      <c r="L49" s="41"/>
    </row>
    <row r="50" spans="1:12" x14ac:dyDescent="0.25">
      <c r="A50" s="3">
        <v>48</v>
      </c>
      <c r="B50" s="32" t="s">
        <v>69</v>
      </c>
      <c r="C50" s="50" t="s">
        <v>119</v>
      </c>
      <c r="D50" s="33">
        <v>1</v>
      </c>
      <c r="E50" s="34">
        <v>1</v>
      </c>
      <c r="F50" s="35">
        <v>1</v>
      </c>
      <c r="G50" s="6">
        <f>AVERAGE(D50:F50)</f>
        <v>1</v>
      </c>
      <c r="H50" s="3">
        <f t="shared" si="0"/>
        <v>1</v>
      </c>
      <c r="L50" s="41"/>
    </row>
    <row r="51" spans="1:12" x14ac:dyDescent="0.25">
      <c r="A51" s="3">
        <v>49</v>
      </c>
      <c r="B51" s="32" t="s">
        <v>71</v>
      </c>
      <c r="C51" s="50" t="s">
        <v>119</v>
      </c>
      <c r="D51" s="33">
        <v>1</v>
      </c>
      <c r="E51" s="34">
        <v>1</v>
      </c>
      <c r="F51" s="35">
        <v>1</v>
      </c>
      <c r="G51" s="6">
        <f>AVERAGE(D51:F51)</f>
        <v>1</v>
      </c>
      <c r="H51" s="3">
        <f t="shared" si="0"/>
        <v>1</v>
      </c>
      <c r="L51" s="41"/>
    </row>
    <row r="52" spans="1:12" x14ac:dyDescent="0.25">
      <c r="A52" s="3">
        <v>50</v>
      </c>
      <c r="B52" s="32" t="s">
        <v>133</v>
      </c>
      <c r="C52" s="50" t="s">
        <v>72</v>
      </c>
      <c r="D52" s="33">
        <v>1</v>
      </c>
      <c r="E52" s="34">
        <v>0.99487179487179489</v>
      </c>
      <c r="F52" s="35">
        <v>1</v>
      </c>
      <c r="G52" s="6">
        <f>AVERAGE(D52:F52)</f>
        <v>0.9982905982905983</v>
      </c>
      <c r="H52" s="3">
        <f t="shared" si="0"/>
        <v>42</v>
      </c>
      <c r="L52" s="41"/>
    </row>
    <row r="53" spans="1:12" x14ac:dyDescent="0.25">
      <c r="A53" s="3">
        <v>51</v>
      </c>
      <c r="B53" s="32" t="s">
        <v>83</v>
      </c>
      <c r="C53" s="50" t="s">
        <v>134</v>
      </c>
      <c r="D53" s="33">
        <v>1</v>
      </c>
      <c r="E53" s="34">
        <v>1</v>
      </c>
      <c r="F53" s="35">
        <v>1</v>
      </c>
      <c r="G53" s="6">
        <f>AVERAGE(D53:F53)</f>
        <v>1</v>
      </c>
      <c r="H53" s="3">
        <f t="shared" si="0"/>
        <v>1</v>
      </c>
      <c r="L53" s="41"/>
    </row>
    <row r="54" spans="1:12" x14ac:dyDescent="0.25">
      <c r="A54" s="3">
        <v>52</v>
      </c>
      <c r="B54" s="32" t="s">
        <v>85</v>
      </c>
      <c r="C54" s="50" t="s">
        <v>134</v>
      </c>
      <c r="D54" s="33">
        <v>1</v>
      </c>
      <c r="E54" s="34">
        <v>1</v>
      </c>
      <c r="F54" s="35">
        <v>1</v>
      </c>
      <c r="G54" s="6">
        <f>AVERAGE(D54:F54)</f>
        <v>1</v>
      </c>
      <c r="H54" s="3">
        <f t="shared" si="0"/>
        <v>1</v>
      </c>
      <c r="L54" s="41"/>
    </row>
    <row r="55" spans="1:12" x14ac:dyDescent="0.25">
      <c r="A55" s="3">
        <v>53</v>
      </c>
      <c r="B55" s="32" t="s">
        <v>78</v>
      </c>
      <c r="C55" s="50" t="s">
        <v>84</v>
      </c>
      <c r="D55" s="33">
        <v>0.99615384615384617</v>
      </c>
      <c r="E55" s="34">
        <v>0.99622641509433962</v>
      </c>
      <c r="F55" s="35">
        <v>1</v>
      </c>
      <c r="G55" s="6">
        <f>AVERAGE(D55:F55)</f>
        <v>0.99746008708272849</v>
      </c>
      <c r="H55" s="3">
        <f t="shared" si="0"/>
        <v>44</v>
      </c>
    </row>
    <row r="56" spans="1:12" x14ac:dyDescent="0.25">
      <c r="A56" s="3">
        <v>54</v>
      </c>
      <c r="B56" s="32" t="s">
        <v>135</v>
      </c>
      <c r="C56" s="50" t="s">
        <v>136</v>
      </c>
      <c r="D56" s="33">
        <v>1</v>
      </c>
      <c r="E56" s="34">
        <v>1</v>
      </c>
      <c r="F56" s="35">
        <v>1</v>
      </c>
      <c r="G56" s="6">
        <f>AVERAGE(D56:F56)</f>
        <v>1</v>
      </c>
      <c r="H56" s="3">
        <f t="shared" si="0"/>
        <v>1</v>
      </c>
    </row>
    <row r="57" spans="1:12" x14ac:dyDescent="0.25">
      <c r="A57" s="3">
        <v>55</v>
      </c>
      <c r="B57" s="32" t="s">
        <v>80</v>
      </c>
      <c r="C57" s="50" t="s">
        <v>137</v>
      </c>
      <c r="D57" s="33">
        <v>1</v>
      </c>
      <c r="E57" s="34">
        <v>1</v>
      </c>
      <c r="F57" s="35">
        <v>1</v>
      </c>
      <c r="G57" s="6">
        <f>AVERAGE(D57:F57)</f>
        <v>1</v>
      </c>
      <c r="H57" s="3">
        <f t="shared" si="0"/>
        <v>1</v>
      </c>
    </row>
    <row r="58" spans="1:12" x14ac:dyDescent="0.25">
      <c r="A58" s="3">
        <v>56</v>
      </c>
      <c r="B58" s="32" t="s">
        <v>86</v>
      </c>
      <c r="C58" s="50" t="s">
        <v>138</v>
      </c>
      <c r="D58" s="33">
        <v>1</v>
      </c>
      <c r="E58" s="34">
        <v>1</v>
      </c>
      <c r="F58" s="35">
        <v>1</v>
      </c>
      <c r="G58" s="6">
        <f>AVERAGE(D58:F58)</f>
        <v>1</v>
      </c>
      <c r="H58" s="3">
        <f t="shared" si="0"/>
        <v>1</v>
      </c>
    </row>
    <row r="59" spans="1:12" x14ac:dyDescent="0.25">
      <c r="A59" s="3">
        <v>57</v>
      </c>
      <c r="B59" s="36" t="s">
        <v>139</v>
      </c>
      <c r="C59" s="51" t="s">
        <v>140</v>
      </c>
      <c r="D59" s="33">
        <v>1</v>
      </c>
      <c r="E59" s="34">
        <v>1</v>
      </c>
      <c r="F59" s="35">
        <v>1</v>
      </c>
      <c r="G59" s="6">
        <f>AVERAGE(D59:F59)</f>
        <v>1</v>
      </c>
      <c r="H59" s="3">
        <f t="shared" si="0"/>
        <v>1</v>
      </c>
    </row>
    <row r="60" spans="1:12" x14ac:dyDescent="0.25">
      <c r="A60" s="3">
        <v>58</v>
      </c>
      <c r="B60" s="32" t="s">
        <v>141</v>
      </c>
      <c r="C60" s="50" t="s">
        <v>140</v>
      </c>
      <c r="D60" s="33">
        <v>1</v>
      </c>
      <c r="E60" s="34">
        <v>1</v>
      </c>
      <c r="F60" s="35">
        <v>1</v>
      </c>
      <c r="G60" s="6">
        <f>AVERAGE(D60:F60)</f>
        <v>1</v>
      </c>
      <c r="H60" s="3">
        <f t="shared" si="0"/>
        <v>1</v>
      </c>
    </row>
    <row r="61" spans="1:12" x14ac:dyDescent="0.25">
      <c r="A61" s="3">
        <v>59</v>
      </c>
      <c r="B61" s="32" t="s">
        <v>142</v>
      </c>
      <c r="C61" s="50" t="s">
        <v>140</v>
      </c>
      <c r="D61" s="33">
        <v>1</v>
      </c>
      <c r="E61" s="34">
        <v>1</v>
      </c>
      <c r="F61" s="35">
        <v>0.98000000000000009</v>
      </c>
      <c r="G61" s="6">
        <f>AVERAGE(D61:F61)</f>
        <v>0.99333333333333329</v>
      </c>
      <c r="H61" s="3">
        <f t="shared" si="0"/>
        <v>54</v>
      </c>
    </row>
    <row r="62" spans="1:12" x14ac:dyDescent="0.25">
      <c r="A62" s="3">
        <v>60</v>
      </c>
      <c r="B62" s="32" t="s">
        <v>143</v>
      </c>
      <c r="C62" s="50" t="s">
        <v>140</v>
      </c>
      <c r="D62" s="33">
        <v>1</v>
      </c>
      <c r="E62" s="34">
        <v>0.99431818181818177</v>
      </c>
      <c r="F62" s="35">
        <v>0.98000000000000009</v>
      </c>
      <c r="G62" s="6">
        <f>AVERAGE(D62:F62)</f>
        <v>0.99143939393939384</v>
      </c>
      <c r="H62" s="3">
        <f t="shared" si="0"/>
        <v>61</v>
      </c>
    </row>
    <row r="63" spans="1:12" x14ac:dyDescent="0.25">
      <c r="A63" s="3">
        <v>61</v>
      </c>
      <c r="B63" s="32" t="s">
        <v>144</v>
      </c>
      <c r="C63" s="50" t="s">
        <v>140</v>
      </c>
      <c r="D63" s="33">
        <v>1</v>
      </c>
      <c r="E63" s="34">
        <v>1</v>
      </c>
      <c r="F63" s="35">
        <v>1</v>
      </c>
      <c r="G63" s="6">
        <f>AVERAGE(D63:F63)</f>
        <v>1</v>
      </c>
      <c r="H63" s="3">
        <f t="shared" si="0"/>
        <v>1</v>
      </c>
    </row>
    <row r="64" spans="1:12" x14ac:dyDescent="0.25">
      <c r="A64" s="3">
        <v>62</v>
      </c>
      <c r="B64" s="32" t="s">
        <v>145</v>
      </c>
      <c r="C64" s="50" t="s">
        <v>119</v>
      </c>
      <c r="D64" s="33">
        <v>1</v>
      </c>
      <c r="E64" s="34">
        <v>1</v>
      </c>
      <c r="F64" s="35">
        <v>1</v>
      </c>
      <c r="G64" s="6">
        <f>AVERAGE(D64:F64)</f>
        <v>1</v>
      </c>
      <c r="H64" s="3">
        <f t="shared" si="0"/>
        <v>1</v>
      </c>
    </row>
    <row r="65" spans="1:8" x14ac:dyDescent="0.25">
      <c r="A65" s="3">
        <v>63</v>
      </c>
      <c r="B65" s="32" t="s">
        <v>146</v>
      </c>
      <c r="C65" s="50" t="s">
        <v>147</v>
      </c>
      <c r="D65" s="33">
        <v>1</v>
      </c>
      <c r="E65" s="34">
        <v>1</v>
      </c>
      <c r="F65" s="35">
        <v>1</v>
      </c>
      <c r="G65" s="6">
        <f>AVERAGE(D65:F65)</f>
        <v>1</v>
      </c>
      <c r="H65" s="3">
        <f t="shared" si="0"/>
        <v>1</v>
      </c>
    </row>
  </sheetData>
  <mergeCells count="1">
    <mergeCell ref="A1:H1"/>
  </mergeCells>
  <phoneticPr fontId="16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tabSelected="1" topLeftCell="A125" workbookViewId="0">
      <selection activeCell="F151" sqref="F151"/>
    </sheetView>
  </sheetViews>
  <sheetFormatPr defaultColWidth="9" defaultRowHeight="14.4" x14ac:dyDescent="0.25"/>
  <cols>
    <col min="4" max="4" width="9.88671875" customWidth="1"/>
    <col min="5" max="5" width="10.109375" customWidth="1"/>
    <col min="6" max="6" width="16.21875" customWidth="1"/>
  </cols>
  <sheetData>
    <row r="1" spans="1:15" ht="17.399999999999999" x14ac:dyDescent="0.25">
      <c r="A1" s="56" t="s">
        <v>175</v>
      </c>
      <c r="B1" s="56"/>
      <c r="C1" s="56"/>
      <c r="D1" s="56"/>
      <c r="E1" s="56"/>
      <c r="F1" s="56"/>
    </row>
    <row r="2" spans="1:15" ht="34.799999999999997" x14ac:dyDescent="0.25">
      <c r="A2" s="1" t="s">
        <v>148</v>
      </c>
      <c r="B2" s="1" t="s">
        <v>149</v>
      </c>
      <c r="C2" s="1" t="s">
        <v>1</v>
      </c>
      <c r="D2" s="1" t="s">
        <v>2</v>
      </c>
      <c r="E2" s="2" t="s">
        <v>150</v>
      </c>
      <c r="F2" s="1" t="s">
        <v>151</v>
      </c>
    </row>
    <row r="3" spans="1:15" ht="15.6" x14ac:dyDescent="0.25">
      <c r="A3" s="58" t="s">
        <v>152</v>
      </c>
      <c r="B3" s="59">
        <v>17</v>
      </c>
      <c r="C3" s="4" t="s">
        <v>4</v>
      </c>
      <c r="D3" s="5" t="s">
        <v>5</v>
      </c>
      <c r="E3" s="6">
        <f>'17级'!G3</f>
        <v>1</v>
      </c>
      <c r="F3" s="3">
        <f>'17级'!H3</f>
        <v>1</v>
      </c>
      <c r="J3" s="85"/>
      <c r="K3" s="87"/>
      <c r="L3" s="12"/>
      <c r="M3" s="13"/>
      <c r="N3" s="14"/>
      <c r="O3" s="15"/>
    </row>
    <row r="4" spans="1:15" ht="15.6" x14ac:dyDescent="0.25">
      <c r="A4" s="58"/>
      <c r="B4" s="59"/>
      <c r="C4" s="4" t="s">
        <v>6</v>
      </c>
      <c r="D4" s="5" t="s">
        <v>5</v>
      </c>
      <c r="E4" s="6">
        <f>'17级'!G4</f>
        <v>0.99549549549549543</v>
      </c>
      <c r="F4" s="3">
        <f>'17级'!H4</f>
        <v>30</v>
      </c>
      <c r="J4" s="85"/>
      <c r="K4" s="87"/>
      <c r="L4" s="12"/>
      <c r="M4" s="13"/>
      <c r="N4" s="14"/>
      <c r="O4" s="15"/>
    </row>
    <row r="5" spans="1:15" ht="15.6" x14ac:dyDescent="0.25">
      <c r="A5" s="58"/>
      <c r="B5" s="59"/>
      <c r="C5" s="4" t="s">
        <v>7</v>
      </c>
      <c r="D5" s="5" t="s">
        <v>5</v>
      </c>
      <c r="E5" s="6">
        <f>'17级'!G5</f>
        <v>1</v>
      </c>
      <c r="F5" s="3">
        <f>'17级'!H5</f>
        <v>1</v>
      </c>
      <c r="J5" s="85"/>
      <c r="K5" s="87"/>
      <c r="L5" s="12"/>
      <c r="M5" s="13"/>
      <c r="N5" s="14"/>
      <c r="O5" s="15"/>
    </row>
    <row r="6" spans="1:15" ht="15.6" x14ac:dyDescent="0.25">
      <c r="A6" s="58"/>
      <c r="B6" s="59"/>
      <c r="C6" s="4" t="s">
        <v>8</v>
      </c>
      <c r="D6" s="5" t="s">
        <v>5</v>
      </c>
      <c r="E6" s="6">
        <f>'17级'!G6</f>
        <v>0.99587912087912089</v>
      </c>
      <c r="F6" s="3">
        <f>'17级'!H6</f>
        <v>28</v>
      </c>
      <c r="J6" s="85"/>
      <c r="K6" s="87"/>
      <c r="L6" s="12"/>
      <c r="M6" s="13"/>
      <c r="N6" s="14"/>
      <c r="O6" s="15"/>
    </row>
    <row r="7" spans="1:15" ht="15.6" x14ac:dyDescent="0.25">
      <c r="A7" s="58"/>
      <c r="B7" s="59"/>
      <c r="C7" s="4" t="s">
        <v>9</v>
      </c>
      <c r="D7" s="5" t="s">
        <v>10</v>
      </c>
      <c r="E7" s="6">
        <f>'17级'!G7</f>
        <v>0.95965232030449421</v>
      </c>
      <c r="F7" s="3">
        <f>'17级'!H7</f>
        <v>60</v>
      </c>
      <c r="J7" s="85"/>
      <c r="K7" s="87"/>
      <c r="L7" s="16"/>
      <c r="M7" s="13"/>
      <c r="N7" s="14"/>
      <c r="O7" s="15"/>
    </row>
    <row r="8" spans="1:15" ht="15.6" x14ac:dyDescent="0.25">
      <c r="A8" s="58"/>
      <c r="B8" s="59"/>
      <c r="C8" s="4" t="s">
        <v>11</v>
      </c>
      <c r="D8" s="5" t="s">
        <v>12</v>
      </c>
      <c r="E8" s="6">
        <f>'17级'!G8</f>
        <v>0.99728997289972898</v>
      </c>
      <c r="F8" s="3">
        <f>'17级'!H8</f>
        <v>25</v>
      </c>
      <c r="J8" s="85"/>
      <c r="K8" s="87"/>
      <c r="L8" s="12"/>
      <c r="M8" s="13"/>
      <c r="N8" s="14"/>
      <c r="O8" s="15"/>
    </row>
    <row r="9" spans="1:15" ht="15.6" x14ac:dyDescent="0.25">
      <c r="A9" s="58"/>
      <c r="B9" s="59"/>
      <c r="C9" s="4" t="s">
        <v>13</v>
      </c>
      <c r="D9" s="5" t="s">
        <v>14</v>
      </c>
      <c r="E9" s="6">
        <f>'17级'!G9</f>
        <v>0.99494949494949492</v>
      </c>
      <c r="F9" s="3">
        <f>'17级'!H9</f>
        <v>32</v>
      </c>
      <c r="J9" s="85"/>
      <c r="K9" s="87"/>
      <c r="L9" s="12"/>
      <c r="M9" s="13"/>
      <c r="N9" s="14"/>
      <c r="O9" s="15"/>
    </row>
    <row r="10" spans="1:15" ht="15.6" x14ac:dyDescent="0.25">
      <c r="A10" s="58"/>
      <c r="B10" s="59"/>
      <c r="C10" s="4" t="s">
        <v>15</v>
      </c>
      <c r="D10" s="5" t="s">
        <v>14</v>
      </c>
      <c r="E10" s="6">
        <f>'17级'!G10</f>
        <v>1</v>
      </c>
      <c r="F10" s="3">
        <f>'17级'!H10</f>
        <v>1</v>
      </c>
      <c r="J10" s="85"/>
      <c r="K10" s="87"/>
      <c r="L10" s="12"/>
      <c r="M10" s="13"/>
      <c r="N10" s="14"/>
      <c r="O10" s="15"/>
    </row>
    <row r="11" spans="1:15" ht="15.6" x14ac:dyDescent="0.25">
      <c r="A11" s="58"/>
      <c r="B11" s="59"/>
      <c r="C11" s="4" t="s">
        <v>16</v>
      </c>
      <c r="D11" s="5" t="s">
        <v>14</v>
      </c>
      <c r="E11" s="6">
        <f>'17级'!G11</f>
        <v>1</v>
      </c>
      <c r="F11" s="3">
        <f>'17级'!H11</f>
        <v>1</v>
      </c>
      <c r="J11" s="85"/>
      <c r="K11" s="87"/>
      <c r="L11" s="12"/>
      <c r="M11" s="13"/>
      <c r="N11" s="14"/>
      <c r="O11" s="15"/>
    </row>
    <row r="12" spans="1:15" ht="15.6" x14ac:dyDescent="0.25">
      <c r="A12" s="58"/>
      <c r="B12" s="59"/>
      <c r="C12" s="4" t="s">
        <v>17</v>
      </c>
      <c r="D12" s="5" t="s">
        <v>14</v>
      </c>
      <c r="E12" s="6">
        <f>'17级'!G12</f>
        <v>1</v>
      </c>
      <c r="F12" s="3">
        <f>'17级'!H12</f>
        <v>1</v>
      </c>
      <c r="J12" s="85"/>
      <c r="K12" s="87"/>
      <c r="L12" s="12"/>
      <c r="M12" s="13"/>
      <c r="N12" s="14"/>
      <c r="O12" s="15"/>
    </row>
    <row r="13" spans="1:15" ht="15.6" x14ac:dyDescent="0.25">
      <c r="A13" s="58"/>
      <c r="B13" s="59"/>
      <c r="C13" s="7" t="s">
        <v>18</v>
      </c>
      <c r="D13" s="5" t="s">
        <v>14</v>
      </c>
      <c r="E13" s="6">
        <f>'17级'!G13</f>
        <v>0.98191214470284238</v>
      </c>
      <c r="F13" s="3">
        <f>'17级'!H13</f>
        <v>54</v>
      </c>
      <c r="J13" s="85"/>
      <c r="K13" s="87"/>
      <c r="L13" s="12"/>
      <c r="M13" s="13"/>
      <c r="N13" s="14"/>
      <c r="O13" s="15"/>
    </row>
    <row r="14" spans="1:15" ht="15.6" x14ac:dyDescent="0.25">
      <c r="A14" s="58" t="s">
        <v>153</v>
      </c>
      <c r="B14" s="60">
        <v>17</v>
      </c>
      <c r="C14" s="8" t="s">
        <v>19</v>
      </c>
      <c r="D14" s="5" t="s">
        <v>20</v>
      </c>
      <c r="E14" s="6">
        <f>'17级'!G14</f>
        <v>1</v>
      </c>
      <c r="F14" s="3">
        <f>'17级'!H14</f>
        <v>1</v>
      </c>
      <c r="J14" s="85"/>
      <c r="K14" s="87"/>
      <c r="L14" s="12"/>
      <c r="M14" s="13"/>
      <c r="N14" s="14"/>
      <c r="O14" s="15"/>
    </row>
    <row r="15" spans="1:15" ht="15.6" x14ac:dyDescent="0.25">
      <c r="A15" s="58"/>
      <c r="B15" s="61"/>
      <c r="C15" s="8" t="s">
        <v>21</v>
      </c>
      <c r="D15" s="5" t="s">
        <v>20</v>
      </c>
      <c r="E15" s="6">
        <f>'17级'!G15</f>
        <v>1</v>
      </c>
      <c r="F15" s="3">
        <f>'17级'!H15</f>
        <v>1</v>
      </c>
      <c r="J15" s="85"/>
      <c r="K15" s="87"/>
      <c r="L15" s="12"/>
      <c r="M15" s="13"/>
      <c r="N15" s="14"/>
      <c r="O15" s="15"/>
    </row>
    <row r="16" spans="1:15" ht="15.6" x14ac:dyDescent="0.25">
      <c r="A16" s="58"/>
      <c r="B16" s="61"/>
      <c r="C16" s="8" t="s">
        <v>22</v>
      </c>
      <c r="D16" s="5" t="s">
        <v>23</v>
      </c>
      <c r="E16" s="6">
        <f>'17级'!G16</f>
        <v>0.99731182795698936</v>
      </c>
      <c r="F16" s="3">
        <f>'17级'!H16</f>
        <v>24</v>
      </c>
      <c r="J16" s="85"/>
      <c r="K16" s="87"/>
      <c r="L16" s="12"/>
      <c r="M16" s="13"/>
      <c r="N16" s="14"/>
      <c r="O16" s="15"/>
    </row>
    <row r="17" spans="1:15" ht="15.6" x14ac:dyDescent="0.25">
      <c r="A17" s="58"/>
      <c r="B17" s="61"/>
      <c r="C17" s="8" t="s">
        <v>24</v>
      </c>
      <c r="D17" s="5" t="s">
        <v>25</v>
      </c>
      <c r="E17" s="6">
        <f>'17级'!G17</f>
        <v>0.94083571938642374</v>
      </c>
      <c r="F17" s="3">
        <f>'17级'!H17</f>
        <v>62</v>
      </c>
      <c r="J17" s="85"/>
      <c r="K17" s="87"/>
      <c r="L17" s="12"/>
      <c r="M17" s="13"/>
      <c r="N17" s="14"/>
      <c r="O17" s="15"/>
    </row>
    <row r="18" spans="1:15" ht="15.6" x14ac:dyDescent="0.25">
      <c r="A18" s="58"/>
      <c r="B18" s="61"/>
      <c r="C18" s="8" t="s">
        <v>26</v>
      </c>
      <c r="D18" s="5" t="s">
        <v>27</v>
      </c>
      <c r="E18" s="6">
        <f>'17级'!G18</f>
        <v>0.9948320413436692</v>
      </c>
      <c r="F18" s="3">
        <f>'17级'!H18</f>
        <v>34</v>
      </c>
      <c r="J18" s="85"/>
      <c r="K18" s="87"/>
      <c r="L18" s="12"/>
      <c r="M18" s="13"/>
      <c r="N18" s="14"/>
      <c r="O18" s="15"/>
    </row>
    <row r="19" spans="1:15" ht="15.6" x14ac:dyDescent="0.25">
      <c r="A19" s="58" t="s">
        <v>154</v>
      </c>
      <c r="B19" s="59">
        <v>17</v>
      </c>
      <c r="C19" s="8" t="s">
        <v>28</v>
      </c>
      <c r="D19" s="5" t="s">
        <v>29</v>
      </c>
      <c r="E19" s="6">
        <f>'17级'!G19</f>
        <v>0.98523398233543158</v>
      </c>
      <c r="F19" s="3">
        <f>'17级'!H19</f>
        <v>51</v>
      </c>
      <c r="J19" s="85"/>
      <c r="K19" s="87"/>
      <c r="L19" s="12"/>
      <c r="M19" s="13"/>
      <c r="N19" s="14"/>
      <c r="O19" s="15"/>
    </row>
    <row r="20" spans="1:15" ht="15.6" x14ac:dyDescent="0.25">
      <c r="A20" s="58"/>
      <c r="B20" s="59"/>
      <c r="C20" s="8" t="s">
        <v>30</v>
      </c>
      <c r="D20" s="5" t="s">
        <v>29</v>
      </c>
      <c r="E20" s="6">
        <f>'17级'!G20</f>
        <v>0.97037037037037033</v>
      </c>
      <c r="F20" s="3">
        <f>'17级'!H20</f>
        <v>59</v>
      </c>
      <c r="J20" s="85"/>
      <c r="K20" s="87"/>
      <c r="L20" s="12"/>
      <c r="M20" s="13"/>
      <c r="N20" s="14"/>
      <c r="O20" s="15"/>
    </row>
    <row r="21" spans="1:15" ht="15.6" x14ac:dyDescent="0.25">
      <c r="A21" s="58"/>
      <c r="B21" s="59"/>
      <c r="C21" s="8" t="s">
        <v>31</v>
      </c>
      <c r="D21" s="5" t="s">
        <v>32</v>
      </c>
      <c r="E21" s="6">
        <f>'17级'!G21</f>
        <v>0.98958333333333337</v>
      </c>
      <c r="F21" s="3">
        <f>'17级'!H21</f>
        <v>46</v>
      </c>
      <c r="J21" s="85"/>
      <c r="K21" s="87"/>
      <c r="L21" s="12"/>
      <c r="M21" s="13"/>
      <c r="N21" s="14"/>
      <c r="O21" s="15"/>
    </row>
    <row r="22" spans="1:15" ht="15.6" x14ac:dyDescent="0.25">
      <c r="A22" s="58"/>
      <c r="B22" s="59"/>
      <c r="C22" s="8" t="s">
        <v>33</v>
      </c>
      <c r="D22" s="5" t="s">
        <v>32</v>
      </c>
      <c r="E22" s="6">
        <f>'17级'!G22</f>
        <v>1</v>
      </c>
      <c r="F22" s="3">
        <f>'17级'!H22</f>
        <v>1</v>
      </c>
      <c r="J22" s="85"/>
      <c r="K22" s="87"/>
      <c r="L22" s="12"/>
      <c r="M22" s="13"/>
      <c r="N22" s="14"/>
      <c r="O22" s="15"/>
    </row>
    <row r="23" spans="1:15" ht="15.6" x14ac:dyDescent="0.25">
      <c r="A23" s="58"/>
      <c r="B23" s="59"/>
      <c r="C23" s="8" t="s">
        <v>34</v>
      </c>
      <c r="D23" s="5" t="s">
        <v>35</v>
      </c>
      <c r="E23" s="6">
        <f>'17级'!G23</f>
        <v>1</v>
      </c>
      <c r="F23" s="3">
        <f>'17级'!H23</f>
        <v>1</v>
      </c>
      <c r="J23" s="85"/>
      <c r="K23" s="87"/>
      <c r="L23" s="12"/>
      <c r="M23" s="13"/>
      <c r="N23" s="14"/>
      <c r="O23" s="15"/>
    </row>
    <row r="24" spans="1:15" ht="15.6" x14ac:dyDescent="0.25">
      <c r="A24" s="58"/>
      <c r="B24" s="59"/>
      <c r="C24" s="8" t="s">
        <v>36</v>
      </c>
      <c r="D24" s="5" t="s">
        <v>37</v>
      </c>
      <c r="E24" s="6">
        <f>'17级'!G24</f>
        <v>0.98263888888888895</v>
      </c>
      <c r="F24" s="3">
        <f>'17级'!H24</f>
        <v>53</v>
      </c>
      <c r="J24" s="85"/>
      <c r="K24" s="87"/>
      <c r="L24" s="12"/>
      <c r="M24" s="13"/>
      <c r="N24" s="14"/>
      <c r="O24" s="15"/>
    </row>
    <row r="25" spans="1:15" ht="15.6" x14ac:dyDescent="0.25">
      <c r="A25" s="58" t="s">
        <v>155</v>
      </c>
      <c r="B25" s="59">
        <v>17</v>
      </c>
      <c r="C25" s="9" t="s">
        <v>38</v>
      </c>
      <c r="D25" s="5" t="s">
        <v>39</v>
      </c>
      <c r="E25" s="6">
        <f>'17级'!G25</f>
        <v>0.99224806201550386</v>
      </c>
      <c r="F25" s="3">
        <f>'17级'!H25</f>
        <v>40</v>
      </c>
      <c r="J25" s="85"/>
      <c r="K25" s="87"/>
      <c r="L25" s="12"/>
      <c r="M25" s="13"/>
      <c r="N25" s="14"/>
      <c r="O25" s="15"/>
    </row>
    <row r="26" spans="1:15" ht="15.6" x14ac:dyDescent="0.25">
      <c r="A26" s="58"/>
      <c r="B26" s="59"/>
      <c r="C26" s="9" t="s">
        <v>40</v>
      </c>
      <c r="D26" s="5" t="s">
        <v>39</v>
      </c>
      <c r="E26" s="6">
        <f>'17级'!G26</f>
        <v>0.98765432098765438</v>
      </c>
      <c r="F26" s="3">
        <f>'17级'!H26</f>
        <v>49</v>
      </c>
      <c r="J26" s="85"/>
      <c r="K26" s="87"/>
      <c r="L26" s="12"/>
      <c r="M26" s="13"/>
      <c r="N26" s="14"/>
      <c r="O26" s="15"/>
    </row>
    <row r="27" spans="1:15" ht="15.6" x14ac:dyDescent="0.25">
      <c r="A27" s="58"/>
      <c r="B27" s="59"/>
      <c r="C27" s="9" t="s">
        <v>41</v>
      </c>
      <c r="D27" s="5" t="s">
        <v>39</v>
      </c>
      <c r="E27" s="6">
        <f>'17级'!G27</f>
        <v>1</v>
      </c>
      <c r="F27" s="3">
        <f>'17级'!H27</f>
        <v>1</v>
      </c>
      <c r="J27" s="86"/>
      <c r="K27" s="88"/>
      <c r="L27" s="12"/>
      <c r="M27" s="13"/>
      <c r="N27" s="14"/>
      <c r="O27" s="15"/>
    </row>
    <row r="28" spans="1:15" ht="15.6" x14ac:dyDescent="0.25">
      <c r="A28" s="58"/>
      <c r="B28" s="59"/>
      <c r="C28" s="9" t="s">
        <v>42</v>
      </c>
      <c r="D28" s="5" t="s">
        <v>39</v>
      </c>
      <c r="E28" s="6">
        <f>'17级'!G28</f>
        <v>0.98309178743961356</v>
      </c>
      <c r="F28" s="3">
        <f>'17级'!H28</f>
        <v>52</v>
      </c>
      <c r="J28" s="86"/>
      <c r="K28" s="88"/>
      <c r="L28" s="12"/>
      <c r="M28" s="13"/>
      <c r="N28" s="14"/>
      <c r="O28" s="15"/>
    </row>
    <row r="29" spans="1:15" ht="15.6" x14ac:dyDescent="0.25">
      <c r="A29" s="58"/>
      <c r="B29" s="59"/>
      <c r="C29" s="9" t="s">
        <v>43</v>
      </c>
      <c r="D29" s="5" t="s">
        <v>39</v>
      </c>
      <c r="E29" s="6">
        <f>'17级'!G29</f>
        <v>1</v>
      </c>
      <c r="F29" s="3">
        <f>'17级'!H29</f>
        <v>1</v>
      </c>
      <c r="J29" s="86"/>
      <c r="K29" s="88"/>
      <c r="L29" s="12"/>
      <c r="M29" s="13"/>
      <c r="N29" s="14"/>
      <c r="O29" s="15"/>
    </row>
    <row r="30" spans="1:15" ht="15.6" x14ac:dyDescent="0.25">
      <c r="A30" s="58"/>
      <c r="B30" s="59"/>
      <c r="C30" s="9" t="s">
        <v>44</v>
      </c>
      <c r="D30" s="5" t="s">
        <v>39</v>
      </c>
      <c r="E30" s="6">
        <f>'17级'!G30</f>
        <v>1</v>
      </c>
      <c r="F30" s="3">
        <f>'17级'!H30</f>
        <v>1</v>
      </c>
      <c r="J30" s="86"/>
      <c r="K30" s="88"/>
      <c r="L30" s="12"/>
      <c r="M30" s="13"/>
      <c r="N30" s="14"/>
      <c r="O30" s="15"/>
    </row>
    <row r="31" spans="1:15" ht="15.6" x14ac:dyDescent="0.25">
      <c r="A31" s="58"/>
      <c r="B31" s="59"/>
      <c r="C31" s="9" t="s">
        <v>45</v>
      </c>
      <c r="D31" s="5" t="s">
        <v>46</v>
      </c>
      <c r="E31" s="6">
        <f>'17级'!G31</f>
        <v>0.99242424242424254</v>
      </c>
      <c r="F31" s="3">
        <f>'17级'!H31</f>
        <v>39</v>
      </c>
      <c r="J31" s="86"/>
      <c r="K31" s="88"/>
      <c r="L31" s="12"/>
      <c r="M31" s="13"/>
      <c r="N31" s="14"/>
      <c r="O31" s="15"/>
    </row>
    <row r="32" spans="1:15" ht="15.6" x14ac:dyDescent="0.25">
      <c r="A32" s="58"/>
      <c r="B32" s="59"/>
      <c r="C32" s="9" t="s">
        <v>47</v>
      </c>
      <c r="D32" s="5" t="s">
        <v>48</v>
      </c>
      <c r="E32" s="6">
        <f>'17级'!G32</f>
        <v>0.9971509971509972</v>
      </c>
      <c r="F32" s="3">
        <f>'17级'!H32</f>
        <v>26</v>
      </c>
      <c r="J32" s="86"/>
      <c r="K32" s="88"/>
      <c r="L32" s="12"/>
      <c r="M32" s="13"/>
      <c r="N32" s="14"/>
      <c r="O32" s="15"/>
    </row>
    <row r="33" spans="1:15" ht="15.6" x14ac:dyDescent="0.25">
      <c r="A33" s="58"/>
      <c r="B33" s="59"/>
      <c r="C33" s="9" t="s">
        <v>49</v>
      </c>
      <c r="D33" s="5" t="s">
        <v>50</v>
      </c>
      <c r="E33" s="6">
        <f>'17级'!G33</f>
        <v>0.98674796747967475</v>
      </c>
      <c r="F33" s="3">
        <f>'17级'!H33</f>
        <v>50</v>
      </c>
      <c r="J33" s="86"/>
      <c r="K33" s="88"/>
      <c r="L33" s="12"/>
      <c r="M33" s="13"/>
      <c r="N33" s="14"/>
      <c r="O33" s="15"/>
    </row>
    <row r="34" spans="1:15" ht="15.6" x14ac:dyDescent="0.25">
      <c r="A34" s="58"/>
      <c r="B34" s="59"/>
      <c r="C34" s="9" t="s">
        <v>51</v>
      </c>
      <c r="D34" s="5" t="s">
        <v>52</v>
      </c>
      <c r="E34" s="6">
        <f>'17级'!G34</f>
        <v>1</v>
      </c>
      <c r="F34" s="3">
        <f>'17级'!H34</f>
        <v>1</v>
      </c>
      <c r="J34" s="86"/>
      <c r="K34" s="88"/>
      <c r="L34" s="12"/>
      <c r="M34" s="13"/>
      <c r="N34" s="14"/>
      <c r="O34" s="15"/>
    </row>
    <row r="35" spans="1:15" ht="15.6" x14ac:dyDescent="0.25">
      <c r="A35" s="58"/>
      <c r="B35" s="59"/>
      <c r="C35" s="9" t="s">
        <v>53</v>
      </c>
      <c r="D35" s="5" t="s">
        <v>52</v>
      </c>
      <c r="E35" s="6">
        <f>'17级'!G35</f>
        <v>1</v>
      </c>
      <c r="F35" s="3">
        <f>'17级'!H35</f>
        <v>1</v>
      </c>
      <c r="J35" s="86"/>
      <c r="K35" s="88"/>
      <c r="L35" s="12"/>
      <c r="M35" s="13"/>
      <c r="N35" s="14"/>
      <c r="O35" s="15"/>
    </row>
    <row r="36" spans="1:15" ht="15.6" x14ac:dyDescent="0.25">
      <c r="A36" s="58"/>
      <c r="B36" s="59"/>
      <c r="C36" s="9" t="s">
        <v>54</v>
      </c>
      <c r="D36" s="5" t="s">
        <v>55</v>
      </c>
      <c r="E36" s="6">
        <f>'17级'!G36</f>
        <v>0.99319444444444438</v>
      </c>
      <c r="F36" s="3">
        <f>'17级'!H36</f>
        <v>37</v>
      </c>
      <c r="J36" s="86"/>
      <c r="K36" s="88"/>
      <c r="L36" s="12"/>
      <c r="M36" s="13"/>
      <c r="N36" s="14"/>
      <c r="O36" s="15"/>
    </row>
    <row r="37" spans="1:15" ht="15.6" x14ac:dyDescent="0.25">
      <c r="A37" s="58"/>
      <c r="B37" s="59"/>
      <c r="C37" s="9" t="s">
        <v>56</v>
      </c>
      <c r="D37" s="5" t="s">
        <v>57</v>
      </c>
      <c r="E37" s="6">
        <f>'17级'!G37</f>
        <v>1</v>
      </c>
      <c r="F37" s="3">
        <f>'17级'!H37</f>
        <v>1</v>
      </c>
      <c r="J37" s="86"/>
      <c r="K37" s="88"/>
      <c r="L37" s="12"/>
      <c r="M37" s="13"/>
      <c r="N37" s="14"/>
      <c r="O37" s="15"/>
    </row>
    <row r="38" spans="1:15" ht="15.6" x14ac:dyDescent="0.25">
      <c r="A38" s="58"/>
      <c r="B38" s="59"/>
      <c r="C38" s="9" t="s">
        <v>58</v>
      </c>
      <c r="D38" s="5" t="s">
        <v>59</v>
      </c>
      <c r="E38" s="6">
        <f>'17级'!G38</f>
        <v>0.99494949494949492</v>
      </c>
      <c r="F38" s="3">
        <f>'17级'!H38</f>
        <v>32</v>
      </c>
      <c r="J38" s="86"/>
      <c r="K38" s="88"/>
      <c r="L38" s="12"/>
      <c r="M38" s="13"/>
      <c r="N38" s="14"/>
      <c r="O38" s="15"/>
    </row>
    <row r="39" spans="1:15" ht="15.6" x14ac:dyDescent="0.25">
      <c r="A39" s="58"/>
      <c r="B39" s="59"/>
      <c r="C39" s="9" t="s">
        <v>60</v>
      </c>
      <c r="D39" s="5" t="s">
        <v>61</v>
      </c>
      <c r="E39" s="6">
        <f>'17级'!G39</f>
        <v>0.99741602067183466</v>
      </c>
      <c r="F39" s="3">
        <f>'17级'!H39</f>
        <v>23</v>
      </c>
      <c r="J39" s="86"/>
      <c r="K39" s="88"/>
      <c r="L39" s="12"/>
      <c r="M39" s="13"/>
      <c r="N39" s="14"/>
      <c r="O39" s="15"/>
    </row>
    <row r="40" spans="1:15" ht="15.6" x14ac:dyDescent="0.25">
      <c r="A40" s="58"/>
      <c r="B40" s="59"/>
      <c r="C40" s="9" t="s">
        <v>62</v>
      </c>
      <c r="D40" s="5" t="s">
        <v>63</v>
      </c>
      <c r="E40" s="6">
        <f>'17级'!G40</f>
        <v>0.97382099351368456</v>
      </c>
      <c r="F40" s="3">
        <f>'17级'!H40</f>
        <v>57</v>
      </c>
      <c r="J40" s="86"/>
      <c r="K40" s="88"/>
      <c r="L40" s="12"/>
      <c r="M40" s="13"/>
      <c r="N40" s="14"/>
      <c r="O40" s="15"/>
    </row>
    <row r="41" spans="1:15" ht="15.6" x14ac:dyDescent="0.25">
      <c r="A41" s="58" t="s">
        <v>156</v>
      </c>
      <c r="B41" s="61">
        <v>17</v>
      </c>
      <c r="C41" s="10" t="s">
        <v>64</v>
      </c>
      <c r="D41" s="5" t="s">
        <v>65</v>
      </c>
      <c r="E41" s="6">
        <f>'17级'!G41</f>
        <v>0.8939621132603589</v>
      </c>
      <c r="F41" s="3">
        <f>'17级'!H41</f>
        <v>63</v>
      </c>
      <c r="J41" s="86"/>
      <c r="K41" s="88"/>
      <c r="L41" s="12"/>
      <c r="M41" s="13"/>
      <c r="N41" s="14"/>
      <c r="O41" s="15"/>
    </row>
    <row r="42" spans="1:15" ht="15.6" x14ac:dyDescent="0.25">
      <c r="A42" s="58"/>
      <c r="B42" s="61"/>
      <c r="C42" s="10" t="s">
        <v>66</v>
      </c>
      <c r="D42" s="5" t="s">
        <v>65</v>
      </c>
      <c r="E42" s="6">
        <f>'17级'!G42</f>
        <v>0.99512195121951219</v>
      </c>
      <c r="F42" s="3">
        <f>'17级'!H42</f>
        <v>31</v>
      </c>
      <c r="J42" s="85"/>
      <c r="K42" s="87"/>
      <c r="L42" s="12"/>
      <c r="M42" s="13"/>
      <c r="N42" s="14"/>
      <c r="O42" s="15"/>
    </row>
    <row r="43" spans="1:15" ht="15.6" x14ac:dyDescent="0.25">
      <c r="A43" s="58"/>
      <c r="B43" s="61"/>
      <c r="C43" s="10" t="s">
        <v>67</v>
      </c>
      <c r="D43" s="5" t="s">
        <v>65</v>
      </c>
      <c r="E43" s="6">
        <f>'17级'!G43</f>
        <v>0.99572649572649574</v>
      </c>
      <c r="F43" s="3">
        <f>'17级'!H43</f>
        <v>29</v>
      </c>
      <c r="J43" s="85"/>
      <c r="K43" s="87"/>
      <c r="L43" s="12"/>
      <c r="M43" s="13"/>
      <c r="N43" s="14"/>
      <c r="O43" s="15"/>
    </row>
    <row r="44" spans="1:15" ht="15.6" x14ac:dyDescent="0.25">
      <c r="A44" s="58"/>
      <c r="B44" s="61"/>
      <c r="C44" s="10" t="s">
        <v>68</v>
      </c>
      <c r="D44" s="5" t="s">
        <v>65</v>
      </c>
      <c r="E44" s="6">
        <f>'17级'!G44</f>
        <v>0.95037878787878782</v>
      </c>
      <c r="F44" s="3">
        <f>'17级'!H44</f>
        <v>61</v>
      </c>
      <c r="J44" s="85"/>
      <c r="K44" s="87"/>
      <c r="L44" s="12"/>
      <c r="M44" s="13"/>
      <c r="N44" s="14"/>
      <c r="O44" s="15"/>
    </row>
    <row r="45" spans="1:15" ht="15.6" x14ac:dyDescent="0.25">
      <c r="A45" s="58" t="s">
        <v>157</v>
      </c>
      <c r="B45" s="59">
        <v>17</v>
      </c>
      <c r="C45" s="10" t="s">
        <v>69</v>
      </c>
      <c r="D45" s="5" t="s">
        <v>70</v>
      </c>
      <c r="E45" s="6">
        <f>'17级'!G45</f>
        <v>0.99294354838709686</v>
      </c>
      <c r="F45" s="3">
        <f>'17级'!H45</f>
        <v>38</v>
      </c>
      <c r="J45" s="85"/>
      <c r="K45" s="87"/>
      <c r="L45" s="12"/>
      <c r="M45" s="13"/>
      <c r="N45" s="14"/>
      <c r="O45" s="15"/>
    </row>
    <row r="46" spans="1:15" ht="15.6" x14ac:dyDescent="0.25">
      <c r="A46" s="58"/>
      <c r="B46" s="59"/>
      <c r="C46" s="10" t="s">
        <v>71</v>
      </c>
      <c r="D46" s="5" t="s">
        <v>72</v>
      </c>
      <c r="E46" s="6">
        <f>'17级'!G46</f>
        <v>1</v>
      </c>
      <c r="F46" s="3">
        <f>'17级'!H46</f>
        <v>1</v>
      </c>
      <c r="J46" s="85"/>
      <c r="K46" s="87"/>
      <c r="L46" s="12"/>
      <c r="M46" s="13"/>
      <c r="N46" s="14"/>
      <c r="O46" s="15"/>
    </row>
    <row r="47" spans="1:15" ht="15.6" x14ac:dyDescent="0.25">
      <c r="A47" s="58"/>
      <c r="B47" s="59"/>
      <c r="C47" s="10" t="s">
        <v>73</v>
      </c>
      <c r="D47" s="5" t="s">
        <v>72</v>
      </c>
      <c r="E47" s="6">
        <f>'17级'!G47</f>
        <v>0.99019607843137258</v>
      </c>
      <c r="F47" s="3">
        <f>'17级'!H47</f>
        <v>44</v>
      </c>
      <c r="J47" s="85"/>
      <c r="K47" s="87"/>
      <c r="L47" s="12"/>
      <c r="M47" s="13"/>
      <c r="N47" s="14"/>
      <c r="O47" s="15"/>
    </row>
    <row r="48" spans="1:15" ht="15.6" x14ac:dyDescent="0.25">
      <c r="A48" s="58"/>
      <c r="B48" s="59"/>
      <c r="C48" s="10" t="s">
        <v>74</v>
      </c>
      <c r="D48" s="5" t="s">
        <v>72</v>
      </c>
      <c r="E48" s="6">
        <f>'17级'!G48</f>
        <v>0.99415204678362568</v>
      </c>
      <c r="F48" s="3">
        <f>'17级'!H48</f>
        <v>35</v>
      </c>
      <c r="J48" s="85"/>
      <c r="K48" s="87"/>
      <c r="L48" s="12"/>
      <c r="M48" s="13"/>
      <c r="N48" s="14"/>
      <c r="O48" s="15"/>
    </row>
    <row r="49" spans="1:15" ht="15.6" x14ac:dyDescent="0.25">
      <c r="A49" s="58"/>
      <c r="B49" s="59"/>
      <c r="C49" s="10" t="s">
        <v>75</v>
      </c>
      <c r="D49" s="5" t="s">
        <v>72</v>
      </c>
      <c r="E49" s="6">
        <f>'17级'!G49</f>
        <v>0.99346405228758172</v>
      </c>
      <c r="F49" s="3">
        <f>'17级'!H49</f>
        <v>36</v>
      </c>
      <c r="J49" s="85"/>
      <c r="K49" s="87"/>
      <c r="L49" s="12"/>
      <c r="M49" s="13"/>
      <c r="N49" s="14"/>
      <c r="O49" s="15"/>
    </row>
    <row r="50" spans="1:15" ht="15.6" x14ac:dyDescent="0.25">
      <c r="A50" s="58"/>
      <c r="B50" s="59"/>
      <c r="C50" s="8" t="s">
        <v>76</v>
      </c>
      <c r="D50" s="5" t="s">
        <v>77</v>
      </c>
      <c r="E50" s="6">
        <f>'17级'!G50</f>
        <v>0.99809523809523804</v>
      </c>
      <c r="F50" s="3">
        <f>'17级'!H50</f>
        <v>20</v>
      </c>
      <c r="J50" s="85"/>
      <c r="K50" s="87"/>
      <c r="L50" s="12"/>
      <c r="M50" s="13"/>
      <c r="N50" s="14"/>
      <c r="O50" s="15"/>
    </row>
    <row r="51" spans="1:15" ht="15.6" x14ac:dyDescent="0.25">
      <c r="A51" s="58" t="s">
        <v>158</v>
      </c>
      <c r="B51" s="59">
        <v>17</v>
      </c>
      <c r="C51" s="8" t="s">
        <v>78</v>
      </c>
      <c r="D51" s="5" t="s">
        <v>79</v>
      </c>
      <c r="E51" s="6">
        <f>'17级'!G51</f>
        <v>0.99160206718346255</v>
      </c>
      <c r="F51" s="3">
        <f>'17级'!H51</f>
        <v>42</v>
      </c>
      <c r="J51" s="85"/>
      <c r="K51" s="87"/>
      <c r="L51" s="12"/>
      <c r="M51" s="13"/>
      <c r="N51" s="14"/>
      <c r="O51" s="15"/>
    </row>
    <row r="52" spans="1:15" ht="15.6" x14ac:dyDescent="0.25">
      <c r="A52" s="58"/>
      <c r="B52" s="59"/>
      <c r="C52" s="8" t="s">
        <v>80</v>
      </c>
      <c r="D52" s="5" t="s">
        <v>79</v>
      </c>
      <c r="E52" s="6">
        <f>'17级'!G52</f>
        <v>0.99074074074074081</v>
      </c>
      <c r="F52" s="3">
        <f>'17级'!H52</f>
        <v>43</v>
      </c>
      <c r="J52" s="85"/>
      <c r="K52" s="87"/>
      <c r="L52" s="12"/>
      <c r="M52" s="13"/>
      <c r="N52" s="14"/>
      <c r="O52" s="15"/>
    </row>
    <row r="53" spans="1:15" ht="15.6" x14ac:dyDescent="0.25">
      <c r="A53" s="58"/>
      <c r="B53" s="59"/>
      <c r="C53" s="8" t="s">
        <v>81</v>
      </c>
      <c r="D53" s="5" t="s">
        <v>79</v>
      </c>
      <c r="E53" s="6">
        <f>'17级'!G53</f>
        <v>0.98984026309607709</v>
      </c>
      <c r="F53" s="3">
        <f>'17级'!H53</f>
        <v>45</v>
      </c>
      <c r="J53" s="85"/>
      <c r="K53" s="87"/>
      <c r="L53" s="12"/>
      <c r="M53" s="13"/>
      <c r="N53" s="14"/>
      <c r="O53" s="15"/>
    </row>
    <row r="54" spans="1:15" ht="15.6" x14ac:dyDescent="0.25">
      <c r="A54" s="58"/>
      <c r="B54" s="59"/>
      <c r="C54" s="8" t="s">
        <v>82</v>
      </c>
      <c r="D54" s="5" t="s">
        <v>79</v>
      </c>
      <c r="E54" s="6">
        <f>'17级'!G54</f>
        <v>0.97204324529905917</v>
      </c>
      <c r="F54" s="3">
        <f>'17级'!H54</f>
        <v>58</v>
      </c>
      <c r="J54" s="85"/>
      <c r="K54" s="87"/>
      <c r="L54" s="12"/>
      <c r="M54" s="13"/>
      <c r="N54" s="14"/>
      <c r="O54" s="15"/>
    </row>
    <row r="55" spans="1:15" ht="15.6" x14ac:dyDescent="0.25">
      <c r="A55" s="58"/>
      <c r="B55" s="59"/>
      <c r="C55" s="8" t="s">
        <v>83</v>
      </c>
      <c r="D55" s="5" t="s">
        <v>84</v>
      </c>
      <c r="E55" s="6">
        <f>'17级'!G55</f>
        <v>0.98172757475083061</v>
      </c>
      <c r="F55" s="3">
        <f>'17级'!H55</f>
        <v>55</v>
      </c>
      <c r="J55" s="85"/>
      <c r="K55" s="87"/>
      <c r="L55" s="12"/>
      <c r="M55" s="13"/>
      <c r="N55" s="14"/>
      <c r="O55" s="15"/>
    </row>
    <row r="56" spans="1:15" ht="15.6" x14ac:dyDescent="0.25">
      <c r="A56" s="58"/>
      <c r="B56" s="59"/>
      <c r="C56" s="8" t="s">
        <v>85</v>
      </c>
      <c r="D56" s="5" t="s">
        <v>84</v>
      </c>
      <c r="E56" s="6">
        <f>'17级'!G56</f>
        <v>0.988221014536804</v>
      </c>
      <c r="F56" s="3">
        <f>'17级'!H56</f>
        <v>48</v>
      </c>
      <c r="J56" s="85"/>
      <c r="K56" s="87"/>
      <c r="L56" s="12"/>
      <c r="M56" s="13"/>
      <c r="N56" s="14"/>
      <c r="O56" s="15"/>
    </row>
    <row r="57" spans="1:15" ht="15.6" x14ac:dyDescent="0.25">
      <c r="A57" s="58"/>
      <c r="B57" s="59"/>
      <c r="C57" s="8" t="s">
        <v>86</v>
      </c>
      <c r="D57" s="5" t="s">
        <v>84</v>
      </c>
      <c r="E57" s="6">
        <f>'17级'!G57</f>
        <v>1</v>
      </c>
      <c r="F57" s="3">
        <f>'17级'!H57</f>
        <v>1</v>
      </c>
      <c r="J57" s="85"/>
      <c r="K57" s="87"/>
      <c r="L57" s="12"/>
      <c r="M57" s="13"/>
      <c r="N57" s="14"/>
      <c r="O57" s="15"/>
    </row>
    <row r="58" spans="1:15" ht="15.6" x14ac:dyDescent="0.25">
      <c r="A58" s="58"/>
      <c r="B58" s="59"/>
      <c r="C58" s="8" t="s">
        <v>87</v>
      </c>
      <c r="D58" s="5" t="s">
        <v>84</v>
      </c>
      <c r="E58" s="6">
        <f>'17级'!G58</f>
        <v>0.9916666666666667</v>
      </c>
      <c r="F58" s="3">
        <f>'17级'!H58</f>
        <v>41</v>
      </c>
      <c r="J58" s="85"/>
      <c r="K58" s="87"/>
      <c r="L58" s="12"/>
      <c r="M58" s="13"/>
      <c r="N58" s="14"/>
      <c r="O58" s="15"/>
    </row>
    <row r="59" spans="1:15" ht="15.6" x14ac:dyDescent="0.25">
      <c r="A59" s="58" t="s">
        <v>159</v>
      </c>
      <c r="B59" s="59">
        <v>17</v>
      </c>
      <c r="C59" s="11" t="s">
        <v>88</v>
      </c>
      <c r="D59" s="5" t="s">
        <v>89</v>
      </c>
      <c r="E59" s="6">
        <f>'17级'!G59</f>
        <v>0.99758454106280192</v>
      </c>
      <c r="F59" s="3">
        <f>'17级'!H59</f>
        <v>21</v>
      </c>
      <c r="J59" s="85"/>
      <c r="K59" s="87"/>
      <c r="L59" s="16"/>
      <c r="M59" s="13"/>
      <c r="N59" s="14"/>
      <c r="O59" s="15"/>
    </row>
    <row r="60" spans="1:15" ht="15.6" x14ac:dyDescent="0.25">
      <c r="A60" s="58"/>
      <c r="B60" s="59"/>
      <c r="C60" s="11" t="s">
        <v>90</v>
      </c>
      <c r="D60" s="5" t="s">
        <v>89</v>
      </c>
      <c r="E60" s="6">
        <f>'17级'!G60</f>
        <v>0.99758454106280192</v>
      </c>
      <c r="F60" s="3">
        <f>'17级'!H60</f>
        <v>21</v>
      </c>
      <c r="J60" s="85"/>
      <c r="K60" s="87"/>
      <c r="L60" s="12"/>
      <c r="M60" s="13"/>
      <c r="N60" s="14"/>
      <c r="O60" s="15"/>
    </row>
    <row r="61" spans="1:15" ht="15.6" x14ac:dyDescent="0.25">
      <c r="A61" s="58"/>
      <c r="B61" s="59"/>
      <c r="C61" s="11" t="s">
        <v>91</v>
      </c>
      <c r="D61" s="5" t="s">
        <v>89</v>
      </c>
      <c r="E61" s="6">
        <f>'17级'!G61</f>
        <v>0.98958333333333337</v>
      </c>
      <c r="F61" s="3">
        <f>'17级'!H61</f>
        <v>46</v>
      </c>
      <c r="J61" s="85"/>
      <c r="K61" s="87"/>
      <c r="L61" s="12"/>
      <c r="M61" s="13"/>
      <c r="N61" s="14"/>
      <c r="O61" s="15"/>
    </row>
    <row r="62" spans="1:15" ht="15.6" x14ac:dyDescent="0.25">
      <c r="A62" s="58"/>
      <c r="B62" s="59"/>
      <c r="C62" s="11" t="s">
        <v>92</v>
      </c>
      <c r="D62" s="5" t="s">
        <v>89</v>
      </c>
      <c r="E62" s="6">
        <f>'17级'!G62</f>
        <v>1</v>
      </c>
      <c r="F62" s="3">
        <f>'17级'!H62</f>
        <v>1</v>
      </c>
      <c r="J62" s="85"/>
      <c r="K62" s="87"/>
      <c r="L62" s="12"/>
      <c r="M62" s="13"/>
      <c r="N62" s="14"/>
      <c r="O62" s="15"/>
    </row>
    <row r="63" spans="1:15" ht="15.6" x14ac:dyDescent="0.25">
      <c r="A63" s="58"/>
      <c r="B63" s="59"/>
      <c r="C63" s="11" t="s">
        <v>93</v>
      </c>
      <c r="D63" s="5" t="s">
        <v>89</v>
      </c>
      <c r="E63" s="6">
        <f>'17级'!G63</f>
        <v>0.97897897897897901</v>
      </c>
      <c r="F63" s="3">
        <f>'17级'!H63</f>
        <v>56</v>
      </c>
      <c r="J63" s="85"/>
      <c r="K63" s="87"/>
      <c r="L63" s="12"/>
      <c r="M63" s="13"/>
      <c r="N63" s="14"/>
      <c r="O63" s="15"/>
    </row>
    <row r="64" spans="1:15" ht="15.6" x14ac:dyDescent="0.25">
      <c r="A64" s="58"/>
      <c r="B64" s="59"/>
      <c r="C64" s="11" t="s">
        <v>94</v>
      </c>
      <c r="D64" s="5" t="s">
        <v>89</v>
      </c>
      <c r="E64" s="6">
        <f>'17级'!G64</f>
        <v>0.99691358024691368</v>
      </c>
      <c r="F64" s="3">
        <f>'17级'!H64</f>
        <v>27</v>
      </c>
      <c r="J64" s="85"/>
      <c r="K64" s="87"/>
      <c r="L64" s="12"/>
      <c r="M64" s="13"/>
      <c r="N64" s="14"/>
      <c r="O64" s="15"/>
    </row>
    <row r="65" spans="1:15" ht="15.6" x14ac:dyDescent="0.25">
      <c r="A65" s="58"/>
      <c r="B65" s="59"/>
      <c r="C65" s="11" t="s">
        <v>95</v>
      </c>
      <c r="D65" s="5" t="s">
        <v>96</v>
      </c>
      <c r="E65" s="6">
        <f>'17级'!G65</f>
        <v>1</v>
      </c>
      <c r="F65" s="3">
        <f>'17级'!H65</f>
        <v>1</v>
      </c>
      <c r="J65" s="85"/>
      <c r="K65" s="87"/>
      <c r="L65" s="12"/>
      <c r="M65" s="13"/>
      <c r="N65" s="14"/>
      <c r="O65" s="15"/>
    </row>
    <row r="66" spans="1:15" ht="15.6" x14ac:dyDescent="0.25">
      <c r="A66" s="57"/>
      <c r="B66" s="57"/>
      <c r="C66" s="57"/>
      <c r="D66" s="57"/>
      <c r="E66" s="57"/>
      <c r="F66" s="57"/>
    </row>
    <row r="67" spans="1:15" ht="15.6" customHeight="1" x14ac:dyDescent="0.25">
      <c r="A67" s="64" t="s">
        <v>152</v>
      </c>
      <c r="B67" s="72">
        <v>18</v>
      </c>
      <c r="C67" s="17" t="s">
        <v>4</v>
      </c>
      <c r="D67" s="17" t="s">
        <v>97</v>
      </c>
      <c r="E67" s="6">
        <f>'18级'!G3</f>
        <v>1</v>
      </c>
      <c r="F67" s="3">
        <f>'18级'!H3</f>
        <v>1</v>
      </c>
    </row>
    <row r="68" spans="1:15" ht="15.6" x14ac:dyDescent="0.25">
      <c r="A68" s="65"/>
      <c r="B68" s="72"/>
      <c r="C68" s="17" t="s">
        <v>6</v>
      </c>
      <c r="D68" s="17" t="s">
        <v>97</v>
      </c>
      <c r="E68" s="6">
        <f>'18级'!G4</f>
        <v>0.98941176470588232</v>
      </c>
      <c r="F68" s="3">
        <f>'18级'!H4</f>
        <v>62</v>
      </c>
    </row>
    <row r="69" spans="1:15" ht="15.6" x14ac:dyDescent="0.25">
      <c r="A69" s="65"/>
      <c r="B69" s="72"/>
      <c r="C69" s="17" t="s">
        <v>7</v>
      </c>
      <c r="D69" s="17" t="s">
        <v>97</v>
      </c>
      <c r="E69" s="6">
        <f>'18级'!G5</f>
        <v>0.99333333333333329</v>
      </c>
      <c r="F69" s="3">
        <f>'18级'!H5</f>
        <v>54</v>
      </c>
    </row>
    <row r="70" spans="1:15" ht="15.6" x14ac:dyDescent="0.25">
      <c r="A70" s="65"/>
      <c r="B70" s="72"/>
      <c r="C70" s="17" t="s">
        <v>8</v>
      </c>
      <c r="D70" s="17" t="s">
        <v>97</v>
      </c>
      <c r="E70" s="6">
        <f>'18级'!G6</f>
        <v>1</v>
      </c>
      <c r="F70" s="3">
        <f>'18级'!H6</f>
        <v>1</v>
      </c>
    </row>
    <row r="71" spans="1:15" ht="15.6" x14ac:dyDescent="0.25">
      <c r="A71" s="65"/>
      <c r="B71" s="72"/>
      <c r="C71" s="17" t="s">
        <v>9</v>
      </c>
      <c r="D71" s="17" t="s">
        <v>97</v>
      </c>
      <c r="E71" s="6">
        <f>'18级'!G7</f>
        <v>0.99555555555555564</v>
      </c>
      <c r="F71" s="3">
        <f>'18级'!H7</f>
        <v>49</v>
      </c>
    </row>
    <row r="72" spans="1:15" ht="15.6" x14ac:dyDescent="0.25">
      <c r="A72" s="65"/>
      <c r="B72" s="72"/>
      <c r="C72" s="17" t="s">
        <v>11</v>
      </c>
      <c r="D72" s="17" t="s">
        <v>98</v>
      </c>
      <c r="E72" s="6">
        <f>'18级'!G8</f>
        <v>0.99848484848484842</v>
      </c>
      <c r="F72" s="3">
        <f>'18级'!H8</f>
        <v>41</v>
      </c>
    </row>
    <row r="73" spans="1:15" ht="15.6" x14ac:dyDescent="0.25">
      <c r="A73" s="65"/>
      <c r="B73" s="72"/>
      <c r="C73" s="17" t="s">
        <v>13</v>
      </c>
      <c r="D73" s="17" t="s">
        <v>99</v>
      </c>
      <c r="E73" s="6">
        <f>'18级'!G9</f>
        <v>1</v>
      </c>
      <c r="F73" s="3">
        <f>'18级'!H9</f>
        <v>1</v>
      </c>
    </row>
    <row r="74" spans="1:15" ht="15.6" x14ac:dyDescent="0.25">
      <c r="A74" s="65"/>
      <c r="B74" s="72"/>
      <c r="C74" s="17" t="s">
        <v>15</v>
      </c>
      <c r="D74" s="17" t="s">
        <v>99</v>
      </c>
      <c r="E74" s="6">
        <f>'18级'!G10</f>
        <v>1</v>
      </c>
      <c r="F74" s="3">
        <f>'18级'!H10</f>
        <v>1</v>
      </c>
    </row>
    <row r="75" spans="1:15" ht="15.6" x14ac:dyDescent="0.25">
      <c r="A75" s="65"/>
      <c r="B75" s="72"/>
      <c r="C75" s="17" t="s">
        <v>16</v>
      </c>
      <c r="D75" s="17" t="s">
        <v>5</v>
      </c>
      <c r="E75" s="6">
        <f>'18级'!G11</f>
        <v>1</v>
      </c>
      <c r="F75" s="3">
        <f>'18级'!H11</f>
        <v>1</v>
      </c>
    </row>
    <row r="76" spans="1:15" ht="15.6" x14ac:dyDescent="0.25">
      <c r="A76" s="65"/>
      <c r="B76" s="72"/>
      <c r="C76" s="17" t="s">
        <v>17</v>
      </c>
      <c r="D76" s="17" t="s">
        <v>5</v>
      </c>
      <c r="E76" s="6">
        <f>'18级'!G12</f>
        <v>0.9982905982905983</v>
      </c>
      <c r="F76" s="3">
        <f>'18级'!H12</f>
        <v>42</v>
      </c>
    </row>
    <row r="77" spans="1:15" ht="15.6" x14ac:dyDescent="0.25">
      <c r="A77" s="65"/>
      <c r="B77" s="72"/>
      <c r="C77" s="17" t="s">
        <v>100</v>
      </c>
      <c r="D77" s="17" t="s">
        <v>101</v>
      </c>
      <c r="E77" s="6">
        <f>'18级'!G13</f>
        <v>0.99855072463768113</v>
      </c>
      <c r="F77" s="3">
        <f>'18级'!H13</f>
        <v>39</v>
      </c>
    </row>
    <row r="78" spans="1:15" ht="15.6" x14ac:dyDescent="0.25">
      <c r="A78" s="65"/>
      <c r="B78" s="72"/>
      <c r="C78" s="17" t="s">
        <v>102</v>
      </c>
      <c r="D78" s="17" t="s">
        <v>103</v>
      </c>
      <c r="E78" s="6">
        <f>'18级'!G14</f>
        <v>1</v>
      </c>
      <c r="F78" s="3">
        <f>'18级'!H14</f>
        <v>1</v>
      </c>
    </row>
    <row r="79" spans="1:15" ht="15.6" x14ac:dyDescent="0.25">
      <c r="A79" s="66"/>
      <c r="B79" s="72"/>
      <c r="C79" s="17" t="s">
        <v>18</v>
      </c>
      <c r="D79" s="17" t="s">
        <v>97</v>
      </c>
      <c r="E79" s="6">
        <f>'18级'!G15</f>
        <v>0.99622641509433951</v>
      </c>
      <c r="F79" s="3">
        <f>'18级'!H15</f>
        <v>48</v>
      </c>
    </row>
    <row r="80" spans="1:15" ht="15.6" customHeight="1" x14ac:dyDescent="0.25">
      <c r="A80" s="67" t="s">
        <v>153</v>
      </c>
      <c r="B80" s="72">
        <v>18</v>
      </c>
      <c r="C80" s="17" t="s">
        <v>19</v>
      </c>
      <c r="D80" s="17" t="s">
        <v>104</v>
      </c>
      <c r="E80" s="6">
        <f>'18级'!G16</f>
        <v>0.99858156028368794</v>
      </c>
      <c r="F80" s="3">
        <f>'18级'!H16</f>
        <v>38</v>
      </c>
    </row>
    <row r="81" spans="1:6" ht="15.6" x14ac:dyDescent="0.25">
      <c r="A81" s="67"/>
      <c r="B81" s="72"/>
      <c r="C81" s="17" t="s">
        <v>21</v>
      </c>
      <c r="D81" s="17" t="s">
        <v>104</v>
      </c>
      <c r="E81" s="6">
        <f>'18级'!G17</f>
        <v>1</v>
      </c>
      <c r="F81" s="3">
        <f>'18级'!H17</f>
        <v>1</v>
      </c>
    </row>
    <row r="82" spans="1:6" ht="15.6" x14ac:dyDescent="0.25">
      <c r="A82" s="67"/>
      <c r="B82" s="72"/>
      <c r="C82" s="17" t="s">
        <v>105</v>
      </c>
      <c r="D82" s="17" t="s">
        <v>104</v>
      </c>
      <c r="E82" s="6">
        <f>'18级'!G18</f>
        <v>1</v>
      </c>
      <c r="F82" s="3">
        <f>'18级'!H18</f>
        <v>1</v>
      </c>
    </row>
    <row r="83" spans="1:6" ht="15.6" x14ac:dyDescent="0.25">
      <c r="A83" s="67"/>
      <c r="B83" s="72"/>
      <c r="C83" s="17" t="s">
        <v>106</v>
      </c>
      <c r="D83" s="17" t="s">
        <v>104</v>
      </c>
      <c r="E83" s="6">
        <f>'18级'!G19</f>
        <v>1</v>
      </c>
      <c r="F83" s="3">
        <f>'18级'!H19</f>
        <v>1</v>
      </c>
    </row>
    <row r="84" spans="1:6" ht="15.6" x14ac:dyDescent="0.25">
      <c r="A84" s="67"/>
      <c r="B84" s="72"/>
      <c r="C84" s="17" t="s">
        <v>26</v>
      </c>
      <c r="D84" s="17" t="s">
        <v>107</v>
      </c>
      <c r="E84" s="6">
        <f>'18级'!G20</f>
        <v>1</v>
      </c>
      <c r="F84" s="3">
        <f>'18级'!H20</f>
        <v>1</v>
      </c>
    </row>
    <row r="85" spans="1:6" ht="15.6" customHeight="1" x14ac:dyDescent="0.25">
      <c r="A85" s="67" t="s">
        <v>154</v>
      </c>
      <c r="B85" s="72">
        <v>18</v>
      </c>
      <c r="C85" s="17" t="s">
        <v>108</v>
      </c>
      <c r="D85" s="17" t="s">
        <v>109</v>
      </c>
      <c r="E85" s="6">
        <f>'18级'!G21</f>
        <v>1</v>
      </c>
      <c r="F85" s="3">
        <f>'18级'!H21</f>
        <v>1</v>
      </c>
    </row>
    <row r="86" spans="1:6" ht="15.6" x14ac:dyDescent="0.25">
      <c r="A86" s="67"/>
      <c r="B86" s="72"/>
      <c r="C86" s="17" t="s">
        <v>110</v>
      </c>
      <c r="D86" s="17" t="s">
        <v>109</v>
      </c>
      <c r="E86" s="6">
        <f>'18级'!G22</f>
        <v>1</v>
      </c>
      <c r="F86" s="3">
        <f>'18级'!H22</f>
        <v>1</v>
      </c>
    </row>
    <row r="87" spans="1:6" ht="15.6" x14ac:dyDescent="0.25">
      <c r="A87" s="67"/>
      <c r="B87" s="72"/>
      <c r="C87" s="17" t="s">
        <v>28</v>
      </c>
      <c r="D87" s="17" t="s">
        <v>29</v>
      </c>
      <c r="E87" s="6">
        <f>'18级'!G23</f>
        <v>0.99197278911564624</v>
      </c>
      <c r="F87" s="3">
        <f>'18级'!H23</f>
        <v>60</v>
      </c>
    </row>
    <row r="88" spans="1:6" ht="15.6" x14ac:dyDescent="0.25">
      <c r="A88" s="67"/>
      <c r="B88" s="72"/>
      <c r="C88" s="17" t="s">
        <v>30</v>
      </c>
      <c r="D88" s="17" t="s">
        <v>29</v>
      </c>
      <c r="E88" s="6">
        <f>'18级'!G24</f>
        <v>0.99333333333333329</v>
      </c>
      <c r="F88" s="3">
        <f>'18级'!H24</f>
        <v>54</v>
      </c>
    </row>
    <row r="89" spans="1:6" ht="15.6" customHeight="1" x14ac:dyDescent="0.25">
      <c r="A89" s="69" t="s">
        <v>155</v>
      </c>
      <c r="B89" s="72">
        <v>18</v>
      </c>
      <c r="C89" s="17" t="s">
        <v>62</v>
      </c>
      <c r="D89" s="17" t="s">
        <v>111</v>
      </c>
      <c r="E89" s="6">
        <f>'18级'!G25</f>
        <v>0.99461224489795919</v>
      </c>
      <c r="F89" s="3">
        <f>'18级'!H25</f>
        <v>52</v>
      </c>
    </row>
    <row r="90" spans="1:6" ht="15.6" x14ac:dyDescent="0.25">
      <c r="A90" s="70"/>
      <c r="B90" s="72"/>
      <c r="C90" s="17" t="s">
        <v>38</v>
      </c>
      <c r="D90" s="17" t="s">
        <v>111</v>
      </c>
      <c r="E90" s="6">
        <f>'18级'!G26</f>
        <v>0.99333333333333329</v>
      </c>
      <c r="F90" s="3">
        <f>'18级'!H26</f>
        <v>54</v>
      </c>
    </row>
    <row r="91" spans="1:6" ht="15.6" x14ac:dyDescent="0.25">
      <c r="A91" s="70"/>
      <c r="B91" s="72"/>
      <c r="C91" s="17" t="s">
        <v>40</v>
      </c>
      <c r="D91" s="17" t="s">
        <v>111</v>
      </c>
      <c r="E91" s="6">
        <f>'18级'!G27</f>
        <v>0.99333333333333329</v>
      </c>
      <c r="F91" s="3">
        <f>'18级'!H27</f>
        <v>54</v>
      </c>
    </row>
    <row r="92" spans="1:6" ht="15.6" x14ac:dyDescent="0.25">
      <c r="A92" s="70"/>
      <c r="B92" s="72"/>
      <c r="C92" s="17" t="s">
        <v>41</v>
      </c>
      <c r="D92" s="17" t="s">
        <v>111</v>
      </c>
      <c r="E92" s="6">
        <f>'18级'!G28</f>
        <v>0.99333333333333329</v>
      </c>
      <c r="F92" s="3">
        <f>'18级'!H28</f>
        <v>54</v>
      </c>
    </row>
    <row r="93" spans="1:6" ht="15.6" x14ac:dyDescent="0.25">
      <c r="A93" s="70"/>
      <c r="B93" s="72"/>
      <c r="C93" s="17" t="s">
        <v>42</v>
      </c>
      <c r="D93" s="17" t="s">
        <v>111</v>
      </c>
      <c r="E93" s="6">
        <f>'18级'!G29</f>
        <v>0.99420289855072463</v>
      </c>
      <c r="F93" s="3">
        <f>'18级'!H29</f>
        <v>53</v>
      </c>
    </row>
    <row r="94" spans="1:6" ht="15.6" x14ac:dyDescent="0.25">
      <c r="A94" s="70"/>
      <c r="B94" s="72"/>
      <c r="C94" s="17" t="s">
        <v>43</v>
      </c>
      <c r="D94" s="17" t="s">
        <v>111</v>
      </c>
      <c r="E94" s="6">
        <f>'18级'!G30</f>
        <v>1</v>
      </c>
      <c r="F94" s="3">
        <f>'18级'!H30</f>
        <v>1</v>
      </c>
    </row>
    <row r="95" spans="1:6" ht="15.6" x14ac:dyDescent="0.25">
      <c r="A95" s="70"/>
      <c r="B95" s="72"/>
      <c r="C95" s="17" t="s">
        <v>44</v>
      </c>
      <c r="D95" s="17" t="s">
        <v>112</v>
      </c>
      <c r="E95" s="6">
        <f>'18级'!G31</f>
        <v>0.99855072463768113</v>
      </c>
      <c r="F95" s="3">
        <f>'18级'!H31</f>
        <v>39</v>
      </c>
    </row>
    <row r="96" spans="1:6" ht="15.6" x14ac:dyDescent="0.25">
      <c r="A96" s="70"/>
      <c r="B96" s="72"/>
      <c r="C96" s="17" t="s">
        <v>45</v>
      </c>
      <c r="D96" s="17" t="s">
        <v>113</v>
      </c>
      <c r="E96" s="6">
        <f>'18级'!G32</f>
        <v>0.99689922480620152</v>
      </c>
      <c r="F96" s="3">
        <f>'18级'!H32</f>
        <v>45</v>
      </c>
    </row>
    <row r="97" spans="1:6" ht="15.6" x14ac:dyDescent="0.25">
      <c r="A97" s="70"/>
      <c r="B97" s="72"/>
      <c r="C97" s="17" t="s">
        <v>47</v>
      </c>
      <c r="D97" s="17" t="s">
        <v>114</v>
      </c>
      <c r="E97" s="6">
        <f>'18级'!G33</f>
        <v>1</v>
      </c>
      <c r="F97" s="3">
        <f>'18级'!H33</f>
        <v>1</v>
      </c>
    </row>
    <row r="98" spans="1:6" ht="15.6" x14ac:dyDescent="0.25">
      <c r="A98" s="70"/>
      <c r="B98" s="72"/>
      <c r="C98" s="17" t="s">
        <v>49</v>
      </c>
      <c r="D98" s="17" t="s">
        <v>114</v>
      </c>
      <c r="E98" s="6">
        <f>'18级'!G34</f>
        <v>1</v>
      </c>
      <c r="F98" s="3">
        <f>'18级'!H34</f>
        <v>1</v>
      </c>
    </row>
    <row r="99" spans="1:6" ht="15.6" x14ac:dyDescent="0.25">
      <c r="A99" s="70"/>
      <c r="B99" s="72"/>
      <c r="C99" s="17" t="s">
        <v>115</v>
      </c>
      <c r="D99" s="17" t="s">
        <v>52</v>
      </c>
      <c r="E99" s="6">
        <f>'18级'!G35</f>
        <v>1</v>
      </c>
      <c r="F99" s="3">
        <f>'18级'!H35</f>
        <v>1</v>
      </c>
    </row>
    <row r="100" spans="1:6" ht="15.6" x14ac:dyDescent="0.25">
      <c r="A100" s="70"/>
      <c r="B100" s="72"/>
      <c r="C100" s="17" t="s">
        <v>51</v>
      </c>
      <c r="D100" s="17" t="s">
        <v>52</v>
      </c>
      <c r="E100" s="6">
        <f>'18级'!G36</f>
        <v>1</v>
      </c>
      <c r="F100" s="3">
        <f>'18级'!H36</f>
        <v>1</v>
      </c>
    </row>
    <row r="101" spans="1:6" ht="15.6" x14ac:dyDescent="0.25">
      <c r="A101" s="70"/>
      <c r="B101" s="72"/>
      <c r="C101" s="17" t="s">
        <v>53</v>
      </c>
      <c r="D101" s="17" t="s">
        <v>52</v>
      </c>
      <c r="E101" s="6">
        <f>'18级'!G37</f>
        <v>1</v>
      </c>
      <c r="F101" s="3">
        <f>'18级'!H37</f>
        <v>1</v>
      </c>
    </row>
    <row r="102" spans="1:6" ht="15.6" x14ac:dyDescent="0.25">
      <c r="A102" s="70"/>
      <c r="B102" s="72"/>
      <c r="C102" s="17" t="s">
        <v>54</v>
      </c>
      <c r="D102" s="17" t="s">
        <v>52</v>
      </c>
      <c r="E102" s="6">
        <f>'18级'!G38</f>
        <v>1</v>
      </c>
      <c r="F102" s="3">
        <f>'18级'!H38</f>
        <v>1</v>
      </c>
    </row>
    <row r="103" spans="1:6" ht="15.6" x14ac:dyDescent="0.25">
      <c r="A103" s="71"/>
      <c r="B103" s="72"/>
      <c r="C103" s="17" t="s">
        <v>116</v>
      </c>
      <c r="D103" s="17" t="s">
        <v>117</v>
      </c>
      <c r="E103" s="6">
        <f>'18级'!G39</f>
        <v>1</v>
      </c>
      <c r="F103" s="3">
        <f>'18级'!H39</f>
        <v>1</v>
      </c>
    </row>
    <row r="104" spans="1:6" ht="15.6" customHeight="1" x14ac:dyDescent="0.25">
      <c r="A104" s="68" t="s">
        <v>156</v>
      </c>
      <c r="B104" s="72">
        <v>18</v>
      </c>
      <c r="C104" s="17" t="s">
        <v>118</v>
      </c>
      <c r="D104" s="17" t="s">
        <v>119</v>
      </c>
      <c r="E104" s="6">
        <f>'18级'!G40</f>
        <v>1</v>
      </c>
      <c r="F104" s="3">
        <f>'18级'!H40</f>
        <v>1</v>
      </c>
    </row>
    <row r="105" spans="1:6" ht="15.6" x14ac:dyDescent="0.25">
      <c r="A105" s="68"/>
      <c r="B105" s="72"/>
      <c r="C105" s="17" t="s">
        <v>120</v>
      </c>
      <c r="D105" s="17" t="s">
        <v>119</v>
      </c>
      <c r="E105" s="6">
        <f>'18级'!G41</f>
        <v>1</v>
      </c>
      <c r="F105" s="3">
        <f>'18级'!H41</f>
        <v>1</v>
      </c>
    </row>
    <row r="106" spans="1:6" ht="15.6" customHeight="1" x14ac:dyDescent="0.25">
      <c r="A106" s="67" t="s">
        <v>157</v>
      </c>
      <c r="B106" s="72">
        <v>18</v>
      </c>
      <c r="C106" s="17" t="s">
        <v>121</v>
      </c>
      <c r="D106" s="17" t="s">
        <v>122</v>
      </c>
      <c r="E106" s="6">
        <f>'18级'!G42</f>
        <v>0.97385537013264878</v>
      </c>
      <c r="F106" s="3">
        <f>'18级'!H42</f>
        <v>63</v>
      </c>
    </row>
    <row r="107" spans="1:6" ht="15.6" x14ac:dyDescent="0.25">
      <c r="A107" s="67"/>
      <c r="B107" s="72"/>
      <c r="C107" s="17" t="s">
        <v>123</v>
      </c>
      <c r="D107" s="17" t="s">
        <v>124</v>
      </c>
      <c r="E107" s="6">
        <f>'18级'!G43</f>
        <v>0.99682539682539684</v>
      </c>
      <c r="F107" s="3">
        <f>'18级'!H43</f>
        <v>46</v>
      </c>
    </row>
    <row r="108" spans="1:6" ht="15.6" x14ac:dyDescent="0.25">
      <c r="A108" s="67"/>
      <c r="B108" s="72"/>
      <c r="C108" s="17" t="s">
        <v>125</v>
      </c>
      <c r="D108" s="17" t="s">
        <v>126</v>
      </c>
      <c r="E108" s="6">
        <f>'18级'!G44</f>
        <v>0.99482681061628442</v>
      </c>
      <c r="F108" s="3">
        <f>'18级'!H44</f>
        <v>51</v>
      </c>
    </row>
    <row r="109" spans="1:6" ht="15.6" x14ac:dyDescent="0.25">
      <c r="A109" s="67"/>
      <c r="B109" s="72"/>
      <c r="C109" s="17" t="s">
        <v>127</v>
      </c>
      <c r="D109" s="17" t="s">
        <v>126</v>
      </c>
      <c r="E109" s="6">
        <f>'18级'!G45</f>
        <v>1</v>
      </c>
      <c r="F109" s="3">
        <f>'18级'!H45</f>
        <v>1</v>
      </c>
    </row>
    <row r="110" spans="1:6" ht="15.6" x14ac:dyDescent="0.25">
      <c r="A110" s="67"/>
      <c r="B110" s="72"/>
      <c r="C110" s="17" t="s">
        <v>128</v>
      </c>
      <c r="D110" s="17" t="s">
        <v>126</v>
      </c>
      <c r="E110" s="6">
        <f>'18级'!G46</f>
        <v>1</v>
      </c>
      <c r="F110" s="3">
        <f>'18级'!H46</f>
        <v>1</v>
      </c>
    </row>
    <row r="111" spans="1:6" ht="15.6" x14ac:dyDescent="0.25">
      <c r="A111" s="67"/>
      <c r="B111" s="72"/>
      <c r="C111" s="17" t="s">
        <v>129</v>
      </c>
      <c r="D111" s="17" t="s">
        <v>130</v>
      </c>
      <c r="E111" s="6">
        <f>'18级'!G47</f>
        <v>0.99639639639639643</v>
      </c>
      <c r="F111" s="3">
        <f>'18级'!H47</f>
        <v>47</v>
      </c>
    </row>
    <row r="112" spans="1:6" ht="15.6" x14ac:dyDescent="0.25">
      <c r="A112" s="67"/>
      <c r="B112" s="72"/>
      <c r="C112" s="17" t="s">
        <v>131</v>
      </c>
      <c r="D112" s="17" t="s">
        <v>119</v>
      </c>
      <c r="E112" s="6">
        <f>'18级'!G48</f>
        <v>1</v>
      </c>
      <c r="F112" s="3">
        <f>'18级'!H48</f>
        <v>1</v>
      </c>
    </row>
    <row r="113" spans="1:6" ht="15.6" x14ac:dyDescent="0.25">
      <c r="A113" s="67"/>
      <c r="B113" s="72"/>
      <c r="C113" s="17" t="s">
        <v>132</v>
      </c>
      <c r="D113" s="17" t="s">
        <v>126</v>
      </c>
      <c r="E113" s="6">
        <f>'18级'!G49</f>
        <v>0.99516066589237318</v>
      </c>
      <c r="F113" s="3">
        <f>'18级'!H49</f>
        <v>50</v>
      </c>
    </row>
    <row r="114" spans="1:6" ht="15.6" x14ac:dyDescent="0.25">
      <c r="A114" s="67"/>
      <c r="B114" s="72"/>
      <c r="C114" s="17" t="s">
        <v>69</v>
      </c>
      <c r="D114" s="17" t="s">
        <v>119</v>
      </c>
      <c r="E114" s="6">
        <f>'18级'!G50</f>
        <v>1</v>
      </c>
      <c r="F114" s="3">
        <f>'18级'!H50</f>
        <v>1</v>
      </c>
    </row>
    <row r="115" spans="1:6" ht="15.6" x14ac:dyDescent="0.25">
      <c r="A115" s="67"/>
      <c r="B115" s="72"/>
      <c r="C115" s="17" t="s">
        <v>71</v>
      </c>
      <c r="D115" s="17" t="s">
        <v>119</v>
      </c>
      <c r="E115" s="6">
        <f>'18级'!G51</f>
        <v>1</v>
      </c>
      <c r="F115" s="3">
        <f>'18级'!H51</f>
        <v>1</v>
      </c>
    </row>
    <row r="116" spans="1:6" ht="15.6" x14ac:dyDescent="0.25">
      <c r="A116" s="67"/>
      <c r="B116" s="72"/>
      <c r="C116" s="17" t="s">
        <v>133</v>
      </c>
      <c r="D116" s="17" t="s">
        <v>72</v>
      </c>
      <c r="E116" s="6">
        <f>'18级'!G52</f>
        <v>0.9982905982905983</v>
      </c>
      <c r="F116" s="3">
        <f>'18级'!H52</f>
        <v>42</v>
      </c>
    </row>
    <row r="117" spans="1:6" ht="15.6" customHeight="1" x14ac:dyDescent="0.25">
      <c r="A117" s="78" t="s">
        <v>158</v>
      </c>
      <c r="B117" s="72">
        <v>18</v>
      </c>
      <c r="C117" s="17" t="s">
        <v>83</v>
      </c>
      <c r="D117" s="17" t="s">
        <v>134</v>
      </c>
      <c r="E117" s="6">
        <f>'18级'!G53</f>
        <v>1</v>
      </c>
      <c r="F117" s="3">
        <f>'18级'!H53</f>
        <v>1</v>
      </c>
    </row>
    <row r="118" spans="1:6" ht="15.6" x14ac:dyDescent="0.25">
      <c r="A118" s="78"/>
      <c r="B118" s="72"/>
      <c r="C118" s="17" t="s">
        <v>85</v>
      </c>
      <c r="D118" s="17" t="s">
        <v>134</v>
      </c>
      <c r="E118" s="6">
        <f>'18级'!G54</f>
        <v>1</v>
      </c>
      <c r="F118" s="3">
        <f>'18级'!H54</f>
        <v>1</v>
      </c>
    </row>
    <row r="119" spans="1:6" ht="15.6" x14ac:dyDescent="0.25">
      <c r="A119" s="78"/>
      <c r="B119" s="72"/>
      <c r="C119" s="17" t="s">
        <v>78</v>
      </c>
      <c r="D119" s="17" t="s">
        <v>84</v>
      </c>
      <c r="E119" s="6">
        <f>'18级'!G55</f>
        <v>0.99746008708272849</v>
      </c>
      <c r="F119" s="3">
        <f>'18级'!H55</f>
        <v>44</v>
      </c>
    </row>
    <row r="120" spans="1:6" ht="15.6" x14ac:dyDescent="0.25">
      <c r="A120" s="78"/>
      <c r="B120" s="72"/>
      <c r="C120" s="17" t="s">
        <v>135</v>
      </c>
      <c r="D120" s="17" t="s">
        <v>136</v>
      </c>
      <c r="E120" s="6">
        <f>'18级'!G56</f>
        <v>1</v>
      </c>
      <c r="F120" s="3">
        <f>'18级'!H56</f>
        <v>1</v>
      </c>
    </row>
    <row r="121" spans="1:6" ht="15.6" x14ac:dyDescent="0.25">
      <c r="A121" s="78"/>
      <c r="B121" s="72"/>
      <c r="C121" s="17" t="s">
        <v>80</v>
      </c>
      <c r="D121" s="17" t="s">
        <v>137</v>
      </c>
      <c r="E121" s="6">
        <f>'18级'!G57</f>
        <v>1</v>
      </c>
      <c r="F121" s="3">
        <f>'18级'!H57</f>
        <v>1</v>
      </c>
    </row>
    <row r="122" spans="1:6" ht="15.6" x14ac:dyDescent="0.25">
      <c r="A122" s="78"/>
      <c r="B122" s="72"/>
      <c r="C122" s="17" t="s">
        <v>86</v>
      </c>
      <c r="D122" s="17" t="s">
        <v>138</v>
      </c>
      <c r="E122" s="6">
        <f>'18级'!G58</f>
        <v>1</v>
      </c>
      <c r="F122" s="3">
        <f>'18级'!H58</f>
        <v>1</v>
      </c>
    </row>
    <row r="123" spans="1:6" ht="15.6" customHeight="1" x14ac:dyDescent="0.25">
      <c r="A123" s="69" t="s">
        <v>159</v>
      </c>
      <c r="B123" s="72">
        <v>18</v>
      </c>
      <c r="C123" s="17" t="s">
        <v>139</v>
      </c>
      <c r="D123" s="17" t="s">
        <v>140</v>
      </c>
      <c r="E123" s="6">
        <f>'18级'!G59</f>
        <v>1</v>
      </c>
      <c r="F123" s="3">
        <f>'18级'!H59</f>
        <v>1</v>
      </c>
    </row>
    <row r="124" spans="1:6" ht="15.6" x14ac:dyDescent="0.25">
      <c r="A124" s="70"/>
      <c r="B124" s="72"/>
      <c r="C124" s="17" t="s">
        <v>141</v>
      </c>
      <c r="D124" s="17" t="s">
        <v>140</v>
      </c>
      <c r="E124" s="6">
        <f>'18级'!G60</f>
        <v>1</v>
      </c>
      <c r="F124" s="3">
        <f>'18级'!H60</f>
        <v>1</v>
      </c>
    </row>
    <row r="125" spans="1:6" ht="15.6" x14ac:dyDescent="0.25">
      <c r="A125" s="70"/>
      <c r="B125" s="72"/>
      <c r="C125" s="17" t="s">
        <v>142</v>
      </c>
      <c r="D125" s="17" t="s">
        <v>140</v>
      </c>
      <c r="E125" s="6">
        <f>'18级'!G61</f>
        <v>0.99333333333333329</v>
      </c>
      <c r="F125" s="3">
        <f>'18级'!H61</f>
        <v>54</v>
      </c>
    </row>
    <row r="126" spans="1:6" ht="15.6" x14ac:dyDescent="0.25">
      <c r="A126" s="70"/>
      <c r="B126" s="72"/>
      <c r="C126" s="18" t="s">
        <v>143</v>
      </c>
      <c r="D126" s="17" t="s">
        <v>140</v>
      </c>
      <c r="E126" s="6">
        <f>'18级'!G62</f>
        <v>0.99143939393939384</v>
      </c>
      <c r="F126" s="3">
        <f>'18级'!H62</f>
        <v>61</v>
      </c>
    </row>
    <row r="127" spans="1:6" ht="15.6" x14ac:dyDescent="0.25">
      <c r="A127" s="70"/>
      <c r="B127" s="72"/>
      <c r="C127" s="18" t="s">
        <v>144</v>
      </c>
      <c r="D127" s="17" t="s">
        <v>140</v>
      </c>
      <c r="E127" s="6">
        <f>'18级'!G63</f>
        <v>1</v>
      </c>
      <c r="F127" s="3">
        <f>'18级'!H63</f>
        <v>1</v>
      </c>
    </row>
    <row r="128" spans="1:6" ht="15.6" x14ac:dyDescent="0.25">
      <c r="A128" s="70"/>
      <c r="B128" s="72"/>
      <c r="C128" s="18" t="s">
        <v>145</v>
      </c>
      <c r="D128" s="17" t="s">
        <v>119</v>
      </c>
      <c r="E128" s="6">
        <f>'18级'!G64</f>
        <v>1</v>
      </c>
      <c r="F128" s="3">
        <f>'18级'!H64</f>
        <v>1</v>
      </c>
    </row>
    <row r="129" spans="1:6" ht="15.6" x14ac:dyDescent="0.25">
      <c r="A129" s="71"/>
      <c r="B129" s="72"/>
      <c r="C129" s="18" t="s">
        <v>146</v>
      </c>
      <c r="D129" s="17" t="s">
        <v>147</v>
      </c>
      <c r="E129" s="6">
        <f>'18级'!G65</f>
        <v>1</v>
      </c>
      <c r="F129" s="3">
        <f>'18级'!H65</f>
        <v>1</v>
      </c>
    </row>
    <row r="132" spans="1:6" ht="46.8" x14ac:dyDescent="0.25">
      <c r="A132" s="19" t="s">
        <v>148</v>
      </c>
      <c r="B132" s="19" t="s">
        <v>149</v>
      </c>
      <c r="C132" s="19" t="s">
        <v>160</v>
      </c>
      <c r="D132" s="20" t="s">
        <v>161</v>
      </c>
      <c r="E132" s="2" t="s">
        <v>162</v>
      </c>
      <c r="F132" s="21" t="s">
        <v>3</v>
      </c>
    </row>
    <row r="133" spans="1:6" ht="15.6" x14ac:dyDescent="0.25">
      <c r="A133" s="62" t="s">
        <v>152</v>
      </c>
      <c r="B133" s="20" t="s">
        <v>163</v>
      </c>
      <c r="C133" s="22">
        <f>AVERAGE(E3:E13)</f>
        <v>0.99319804993010696</v>
      </c>
      <c r="D133" s="73">
        <f>AVERAGE(C133:C134)</f>
        <v>0.99543953419975484</v>
      </c>
      <c r="E133" s="83">
        <f>D133*100</f>
        <v>99.54395341997548</v>
      </c>
      <c r="F133" s="81">
        <f>RANK(E133,$E$133:$E$148)</f>
        <v>3</v>
      </c>
    </row>
    <row r="134" spans="1:6" ht="15.6" x14ac:dyDescent="0.25">
      <c r="A134" s="63"/>
      <c r="B134" s="20" t="s">
        <v>164</v>
      </c>
      <c r="C134" s="22">
        <f>AVERAGE(E67:E79)</f>
        <v>0.99768101846940282</v>
      </c>
      <c r="D134" s="74"/>
      <c r="E134" s="84"/>
      <c r="F134" s="82"/>
    </row>
    <row r="135" spans="1:6" ht="15.6" x14ac:dyDescent="0.25">
      <c r="A135" s="62" t="s">
        <v>153</v>
      </c>
      <c r="B135" s="20" t="s">
        <v>163</v>
      </c>
      <c r="C135" s="22">
        <f>AVERAGE(E14:E18)</f>
        <v>0.98659591773741651</v>
      </c>
      <c r="D135" s="73">
        <f>AVERAGE(C135:C136)</f>
        <v>0.993156114897077</v>
      </c>
      <c r="E135" s="83">
        <f>D135*100</f>
        <v>99.315611489707706</v>
      </c>
      <c r="F135" s="81">
        <f>RANK(E135,$E$133:$E$148)</f>
        <v>6</v>
      </c>
    </row>
    <row r="136" spans="1:6" ht="15.6" x14ac:dyDescent="0.25">
      <c r="A136" s="63"/>
      <c r="B136" s="20" t="s">
        <v>164</v>
      </c>
      <c r="C136" s="22">
        <f>AVERAGE(E80:E84)</f>
        <v>0.9997163120567375</v>
      </c>
      <c r="D136" s="74"/>
      <c r="E136" s="84"/>
      <c r="F136" s="82"/>
    </row>
    <row r="137" spans="1:6" ht="15.6" x14ac:dyDescent="0.25">
      <c r="A137" s="75" t="s">
        <v>154</v>
      </c>
      <c r="B137" s="20" t="s">
        <v>163</v>
      </c>
      <c r="C137" s="22">
        <f>AVERAGE(E19:E24)</f>
        <v>0.98797109582133746</v>
      </c>
      <c r="D137" s="73">
        <f>AVERAGE(C137:C138)</f>
        <v>0.99214881321679116</v>
      </c>
      <c r="E137" s="83">
        <f>D137*100</f>
        <v>99.214881321679115</v>
      </c>
      <c r="F137" s="81">
        <f>RANK(E137,$E$133:$E$148)</f>
        <v>7</v>
      </c>
    </row>
    <row r="138" spans="1:6" ht="15.6" x14ac:dyDescent="0.25">
      <c r="A138" s="76"/>
      <c r="B138" s="20" t="s">
        <v>164</v>
      </c>
      <c r="C138" s="22">
        <f>AVERAGE(E85:E88)</f>
        <v>0.99632653061224485</v>
      </c>
      <c r="D138" s="74"/>
      <c r="E138" s="84"/>
      <c r="F138" s="82"/>
    </row>
    <row r="139" spans="1:6" ht="15.6" x14ac:dyDescent="0.25">
      <c r="A139" s="75" t="s">
        <v>155</v>
      </c>
      <c r="B139" s="20" t="s">
        <v>163</v>
      </c>
      <c r="C139" s="22">
        <f>AVERAGE(E25:E40)</f>
        <v>0.99366864569232161</v>
      </c>
      <c r="D139" s="73">
        <f>AVERAGE(C139:C140)</f>
        <v>0.99564315927591296</v>
      </c>
      <c r="E139" s="83">
        <f>D139*100</f>
        <v>99.564315927591295</v>
      </c>
      <c r="F139" s="81">
        <f>RANK(E139,$E$133:$E$148)</f>
        <v>2</v>
      </c>
    </row>
    <row r="140" spans="1:6" ht="15.6" x14ac:dyDescent="0.25">
      <c r="A140" s="76"/>
      <c r="B140" s="20" t="s">
        <v>164</v>
      </c>
      <c r="C140" s="22">
        <f>AVERAGE(E89:E103)</f>
        <v>0.99761767285950442</v>
      </c>
      <c r="D140" s="74"/>
      <c r="E140" s="84"/>
      <c r="F140" s="82"/>
    </row>
    <row r="141" spans="1:6" ht="15.6" x14ac:dyDescent="0.25">
      <c r="A141" s="75" t="s">
        <v>165</v>
      </c>
      <c r="B141" s="20" t="s">
        <v>163</v>
      </c>
      <c r="C141" s="22">
        <f>AVERAGE(E41:E44)</f>
        <v>0.95879733702128866</v>
      </c>
      <c r="D141" s="73">
        <f>AVERAGE(C141:C142)</f>
        <v>0.97939866851064439</v>
      </c>
      <c r="E141" s="83">
        <f>D141*100</f>
        <v>97.939866851064437</v>
      </c>
      <c r="F141" s="81">
        <f>RANK(E141,$E$133:$E$148)</f>
        <v>8</v>
      </c>
    </row>
    <row r="142" spans="1:6" ht="15.6" x14ac:dyDescent="0.25">
      <c r="A142" s="76"/>
      <c r="B142" s="20" t="s">
        <v>164</v>
      </c>
      <c r="C142" s="22">
        <f>AVERAGE(E104:E105)</f>
        <v>1</v>
      </c>
      <c r="D142" s="74"/>
      <c r="E142" s="84"/>
      <c r="F142" s="82"/>
    </row>
    <row r="143" spans="1:6" ht="15.6" x14ac:dyDescent="0.25">
      <c r="A143" s="62" t="s">
        <v>166</v>
      </c>
      <c r="B143" s="20" t="s">
        <v>163</v>
      </c>
      <c r="C143" s="22">
        <f>AVERAGE(E45:E50)</f>
        <v>0.99480849399748583</v>
      </c>
      <c r="D143" s="73">
        <f>AVERAGE(C143:C144)</f>
        <v>0.99537493964209278</v>
      </c>
      <c r="E143" s="83">
        <f>D143*100</f>
        <v>99.537493964209276</v>
      </c>
      <c r="F143" s="81">
        <f>RANK(E143,$E$133:$E$148)</f>
        <v>4</v>
      </c>
    </row>
    <row r="144" spans="1:6" ht="15.6" x14ac:dyDescent="0.25">
      <c r="A144" s="63"/>
      <c r="B144" s="20" t="s">
        <v>164</v>
      </c>
      <c r="C144" s="22">
        <f>AVERAGE(E106:E116)</f>
        <v>0.99594138528669984</v>
      </c>
      <c r="D144" s="74"/>
      <c r="E144" s="84"/>
      <c r="F144" s="82"/>
    </row>
    <row r="145" spans="1:6" ht="15.6" x14ac:dyDescent="0.25">
      <c r="A145" s="61" t="s">
        <v>167</v>
      </c>
      <c r="B145" s="23" t="s">
        <v>163</v>
      </c>
      <c r="C145" s="22">
        <f>AVERAGE(E51:E58)</f>
        <v>0.98823019653420507</v>
      </c>
      <c r="D145" s="73">
        <f>AVERAGE(C145:C146)</f>
        <v>0.99390343885733001</v>
      </c>
      <c r="E145" s="83">
        <f>D145*100</f>
        <v>99.390343885733003</v>
      </c>
      <c r="F145" s="81">
        <f>RANK(E145,$E$133:$E$148)</f>
        <v>5</v>
      </c>
    </row>
    <row r="146" spans="1:6" ht="15.6" x14ac:dyDescent="0.25">
      <c r="A146" s="77"/>
      <c r="B146" s="25" t="s">
        <v>164</v>
      </c>
      <c r="C146" s="22">
        <f>AVERAGE(E117:E122)</f>
        <v>0.99957668118045484</v>
      </c>
      <c r="D146" s="74"/>
      <c r="E146" s="84"/>
      <c r="F146" s="82"/>
    </row>
    <row r="147" spans="1:6" ht="15.6" x14ac:dyDescent="0.25">
      <c r="A147" s="59" t="s">
        <v>168</v>
      </c>
      <c r="B147" s="26" t="s">
        <v>163</v>
      </c>
      <c r="C147" s="22">
        <f>AVERAGE(E59:E65)</f>
        <v>0.99437785352640429</v>
      </c>
      <c r="D147" s="73">
        <f>AVERAGE(C147:C148)</f>
        <v>0.99610126442553981</v>
      </c>
      <c r="E147" s="83">
        <f>D147*100</f>
        <v>99.610126442553977</v>
      </c>
      <c r="F147" s="81">
        <f>RANK(E147,$E$133:$E$148)</f>
        <v>1</v>
      </c>
    </row>
    <row r="148" spans="1:6" ht="13.5" customHeight="1" x14ac:dyDescent="0.25">
      <c r="A148" s="59"/>
      <c r="B148" s="25" t="s">
        <v>164</v>
      </c>
      <c r="C148" s="6">
        <f>AVERAGE(E123:E129)</f>
        <v>0.99782467532467523</v>
      </c>
      <c r="D148" s="74"/>
      <c r="E148" s="84"/>
      <c r="F148" s="82"/>
    </row>
    <row r="149" spans="1:6" x14ac:dyDescent="0.25">
      <c r="F149" s="79" t="s">
        <v>169</v>
      </c>
    </row>
    <row r="150" spans="1:6" x14ac:dyDescent="0.25">
      <c r="F150" s="80"/>
    </row>
    <row r="151" spans="1:6" x14ac:dyDescent="0.25">
      <c r="F151" s="27">
        <v>43456</v>
      </c>
    </row>
  </sheetData>
  <mergeCells count="83">
    <mergeCell ref="E133:E134"/>
    <mergeCell ref="E135:E136"/>
    <mergeCell ref="K3:K12"/>
    <mergeCell ref="K13:K18"/>
    <mergeCell ref="K19:K26"/>
    <mergeCell ref="K27:K41"/>
    <mergeCell ref="J50:J57"/>
    <mergeCell ref="J58:J65"/>
    <mergeCell ref="K42:K45"/>
    <mergeCell ref="K46:K49"/>
    <mergeCell ref="K50:K57"/>
    <mergeCell ref="K58:K65"/>
    <mergeCell ref="J3:J12"/>
    <mergeCell ref="J13:J18"/>
    <mergeCell ref="J19:J26"/>
    <mergeCell ref="J27:J41"/>
    <mergeCell ref="J42:J45"/>
    <mergeCell ref="F135:F136"/>
    <mergeCell ref="F137:F138"/>
    <mergeCell ref="F133:F134"/>
    <mergeCell ref="J46:J49"/>
    <mergeCell ref="D139:D140"/>
    <mergeCell ref="D141:D142"/>
    <mergeCell ref="D137:D138"/>
    <mergeCell ref="F149:F150"/>
    <mergeCell ref="F143:F144"/>
    <mergeCell ref="F145:F146"/>
    <mergeCell ref="F147:F148"/>
    <mergeCell ref="E145:E146"/>
    <mergeCell ref="E147:E148"/>
    <mergeCell ref="D143:D144"/>
    <mergeCell ref="F139:F140"/>
    <mergeCell ref="F141:F142"/>
    <mergeCell ref="E143:E144"/>
    <mergeCell ref="E141:E142"/>
    <mergeCell ref="E137:E138"/>
    <mergeCell ref="E139:E140"/>
    <mergeCell ref="D133:D134"/>
    <mergeCell ref="D135:D136"/>
    <mergeCell ref="A147:A148"/>
    <mergeCell ref="B106:B116"/>
    <mergeCell ref="B117:B122"/>
    <mergeCell ref="A141:A142"/>
    <mergeCell ref="A137:A138"/>
    <mergeCell ref="A139:A140"/>
    <mergeCell ref="D145:D146"/>
    <mergeCell ref="D147:D148"/>
    <mergeCell ref="A145:A146"/>
    <mergeCell ref="A106:A116"/>
    <mergeCell ref="A117:A122"/>
    <mergeCell ref="A123:A129"/>
    <mergeCell ref="A133:A134"/>
    <mergeCell ref="A135:A136"/>
    <mergeCell ref="B104:B105"/>
    <mergeCell ref="B123:B129"/>
    <mergeCell ref="B67:B79"/>
    <mergeCell ref="B80:B84"/>
    <mergeCell ref="B85:B88"/>
    <mergeCell ref="B89:B103"/>
    <mergeCell ref="A143:A144"/>
    <mergeCell ref="A45:A50"/>
    <mergeCell ref="A51:A58"/>
    <mergeCell ref="A59:A65"/>
    <mergeCell ref="A67:A79"/>
    <mergeCell ref="A80:A84"/>
    <mergeCell ref="A85:A88"/>
    <mergeCell ref="A104:A105"/>
    <mergeCell ref="A89:A103"/>
    <mergeCell ref="A1:F1"/>
    <mergeCell ref="A66:F66"/>
    <mergeCell ref="A3:A13"/>
    <mergeCell ref="A14:A18"/>
    <mergeCell ref="A19:A24"/>
    <mergeCell ref="A25:A40"/>
    <mergeCell ref="A41:A44"/>
    <mergeCell ref="B45:B50"/>
    <mergeCell ref="B51:B58"/>
    <mergeCell ref="B59:B65"/>
    <mergeCell ref="B3:B13"/>
    <mergeCell ref="B14:B18"/>
    <mergeCell ref="B19:B24"/>
    <mergeCell ref="B25:B40"/>
    <mergeCell ref="B41:B44"/>
  </mergeCells>
  <phoneticPr fontId="16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17级</vt:lpstr>
      <vt:lpstr>18级</vt:lpstr>
      <vt:lpstr>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xb21cn</cp:lastModifiedBy>
  <cp:lastPrinted>2016-10-22T10:10:00Z</cp:lastPrinted>
  <dcterms:created xsi:type="dcterms:W3CDTF">2006-09-13T11:21:00Z</dcterms:created>
  <dcterms:modified xsi:type="dcterms:W3CDTF">2018-12-21T16:05:46Z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